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Desktop\长葛市属国有企业招聘\"/>
    </mc:Choice>
  </mc:AlternateContent>
  <bookViews>
    <workbookView xWindow="-120" yWindow="-120" windowWidth="29040" windowHeight="15720"/>
  </bookViews>
  <sheets>
    <sheet name="长葛市市属国有资本投资运营公司2024年人员招聘岗位一览表" sheetId="1" r:id="rId1"/>
  </sheets>
  <definedNames>
    <definedName name="_xlnm._FilterDatabase" localSheetId="0" hidden="1">长葛市市属国有资本投资运营公司2024年人员招聘岗位一览表!$A$2:$F$81</definedName>
    <definedName name="_xlnm.Print_Titles" localSheetId="0">长葛市市属国有资本投资运营公司2024年人员招聘岗位一览表!$1:$2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6" i="1" l="1"/>
  <c r="D81" i="1" s="1"/>
  <c r="D51" i="1"/>
  <c r="D49" i="1"/>
  <c r="D47" i="1"/>
  <c r="D44" i="1"/>
  <c r="D43" i="1"/>
  <c r="D41" i="1"/>
  <c r="D31" i="1"/>
</calcChain>
</file>

<file path=xl/sharedStrings.xml><?xml version="1.0" encoding="utf-8"?>
<sst xmlns="http://schemas.openxmlformats.org/spreadsheetml/2006/main" count="246" uniqueCount="203">
  <si>
    <t>岗位代码</t>
  </si>
  <si>
    <t>招聘公司</t>
  </si>
  <si>
    <t>招聘岗位</t>
  </si>
  <si>
    <t>招聘人数</t>
  </si>
  <si>
    <t>岗位职责</t>
  </si>
  <si>
    <t>任职条件</t>
  </si>
  <si>
    <t>长葛市金财公有资产经营有限公司</t>
  </si>
  <si>
    <t>副总经理</t>
  </si>
  <si>
    <t>1.协助总经理做好公司生产经营管理工作，并提出合理化建议；
2.参与制定公司年度经营计划和投融资方案；
3.负责本公司及所属子公司的资产管理，拟定资产管理方案；
4.负责不动产、股权、债权等资产管理工作，研究资产优化、处置方案，推动方案落地实施；
5.参与拟订公司内部管理机构设置方案和基本管理制度，公司的基本团队建设、规范内部管理；
6.参与拟订公司薪酬、绩效、福利、奖励制度及人力资源发展规划；
7.负责投融资项目风险评估与财务分析预测，为项目按计划实施提供政策及专业支撑；
8.全面负责所开发项目的工程施工管理工作，制定项目的成本控制计划、施工进度计划、质量目标计划、资金使用计划、组织开展与项目相关的产业调研与分析，完成市场分析、产业规划、项目定位、产业发展策略等相关方案；
9.完成总经理交办的其他工作任务。</t>
  </si>
  <si>
    <t>1.本科及以上学历；
2.年龄50周岁以下(1974年1月1日之后出生)，条件特别优秀的年龄可适当放宽至52周岁以下（1972年1月1日之后出生）；
应符合以下条件之一：
（1）具有5年及以上国有公司监管经验或从事公司运营管理工作3年及以上；
（2）长葛市党政机关或事业单位在职财政供养人员、任副科级(或相当于副科级)及以上职务；
（3）金融机构在职人员、任副科级(或相当于副科级)及以上职务；
（4）国有资本投资运营公司、金融机构在职员工，须具有3年及以上中层工作经历和相关管理经验。
3.品行端正，具有良好的职业道德；遵纪守法，无党纪、行政处分及刑事处罚记录；
4.熟悉现代企业经营管理，具有较好的团队管理和建设能力，具有较强的决策、协调、分析和解决问题能力；
5.熟悉工程规划、施工建设、风险管理及经营管理方面专业人才；
6.熟悉基金及PPP运作模式、懂金融、能融资、会理财的投融资人才；
7.具有履行应聘岗位职责的能力，能够解决本专业领域内某个方面工作中出现的问题，能够为企业创造一定的经济效益。</t>
  </si>
  <si>
    <t>财务总监</t>
  </si>
  <si>
    <t>1.严格遵守国家财经法规和公司相关制度，遵守职业道德；建立财务管理、会计核算、稽核审计等有关制度, 监督各项制度的实施和执行；
2.组织编制公司成本、利润、资金、费用等有关的财务指标计划，定期检查、监督、考核计划的执行情况，及时调整和控制计划的实施；
3.组织财会人员正确、及时、完整地处理账务，办理现金收支和银行结算等业务，及时进行账务登记；
4.加强财务监管，认真履行财务收支审批手续和费用报销制度，正确合理调度资金，保证日常合理开支需要的正常供给。
5.负责固定资产、流动资金及专项基金的管理,会同有关部门办理固定资产的购建、转移、报废等财务审核手续；
6.搞好会计核算，及时提供真实的会计核算资料；组织经济活动分析，编写经济活动分析报告，提出改进意见和建议，为公司生产经营决策提供依据；
7.审核月、季、年度各种财务会计报表，搞好年度会计决算工作；
8.组织实施公司财务审计和会计稽核工作。
9.完成领导交办的其他工作任务。</t>
  </si>
  <si>
    <t>1.本科及以上学历；
2.年龄50周岁以下(1974年1月1日之后出生)，条件特别优秀的年龄可适当放宽至52周岁以下（1972年1月1日之后出生）；
3.会计、审计、财务管理等相关专业；
并符合以下条件之一：
（1）长葛市党政机关或事业单位在职财政供养人员，具备中级及以上技术职称或具有注册会计师执业资格；
（2）金融机构在职人员、其他企业人员应具有注册会计师执业资格；
（3）熟悉国有企业或国有资本投资运营公司财务管理制度具有丰富的国有投资公司类3年及及以上财务管理工作经验。
4.熟练操作企业成本管理体系和全面预算管理体系； 　　
5.精通国家财税法律规范，具备优秀的职业判断能力和丰富的项目分析处理经验；　
6.熟悉会计准则以及相关的财务、税务、审计法规、政策； 　 　　
7.为人正直、责任心强、作风严谨、工作仔细认真，有良好的职业操守；
8.有较强的沟通协调能力、有良好的纪律性、团队合作以及开拓创新精神。</t>
  </si>
  <si>
    <t>综合部长</t>
  </si>
  <si>
    <t>1.全面负责公司综合性会议会务管理工作，组织开展公司会议的组织、召开、会务服务、会议纪要和会议事项督办；
2.组织开展公司组织机构管理、职位管理、编制管理等工作；
3.组织开展公司人事档案管理、劳动合同管理等工作；
4.组织开展公司人力资源规划编制及落实；
5.组织开展公司招聘需求收集、培训计划制定及落实等招聘管理工作；
6.组织开展公司培训需求收集、培训计划制定及落实等培训管理工作；
7.组织开展公司绩效管理制度及实施等薪酬福利管理工作；
8.组织开展公司薪酬福利管理制度制定及实施等薪酬福利管理工作；
9.开展员工激励机制的设计与实施等工作；
10.组织开展公司印章管理；
11.组织公司信息化规划编制、信息化系统建设、网站建设等信息化管理工作；
12.组织开展公司办公用品采购、办公环境管理、公务接待等各项后勤服务保障工作；
13.组织制定、修改和完善本部门职能相关管理制度和流程，并组织落实；
14.组织制定本部门长期发展规划和年度、季度工作计划，并组织落实；
15.本部门员工的绩效考核，部门的人才培养和人才队伍建设；
16.完成领导交办的其他工作任务。</t>
  </si>
  <si>
    <t>1.本科以上学历；
2.年龄40周岁以下（1984年1月1日之后出生）；
3.应具有中国语言文学类、经济类、管理类、法律类、工程类等相关专业，符合以下条件之一可优先聘用：
（1）具有2年及以上国有资本投资运营公司、金融机构工作经验；
（2）具有中国语言文学类、经济类、管理类、法律类、工程类等相关专业中级及以上职称。
4.具有出色的沟通和组织协调能力，具备较强的办公室事务管理能力及良好的文字和语言表达能力，执行力强。</t>
  </si>
  <si>
    <t>人力资源管理岗</t>
  </si>
  <si>
    <t>1.负责制定、完善人事管理、招聘培训管理、绩效薪酬管理等相关制度、流程的制定和组织实施；
2.负责根据公司战略规划、年度经营计划，编制公司人力资源规划并组织落实；
3.负责协助部门部长对公司员工入职、调动、降职、离职等手续的办理，人事档案管理，劳动合同管理以及劳动纠纷和合同争议的协调解决；
4.负责定期对公司进行人才盘点，制定公司核心人才（后备干部）的选拔和培养方案并负责落实；
5.负责制定招聘管理制度，收集、审核各部门招聘需求，编制年度招聘计划，组织实施招聘工作，开展招聘渠道的选择、评估及优化；
6.负责建立健全公司培训体系，收集培训需求，编制年度培训计划，组织开展培训工作，跟踪员工培训效果，建立培训档案，组织建立内训师队伍；
7.负责建立健全公司绩效管理体系，组织制定公司各部门及员工的绩效考核指标，组织推动各部门的绩效考核工作，并汇总和分析绩效考核结果；
8.负责建立健全公司薪酬管理体系，制定薪酬福利管理制度并负责落实，编制与控制公司人工成本，编制员工薪酬报表和日常福利报表。
9.负责公司员工激励机制的设计与实施；
10.完成领导交办的其他工作任务。</t>
  </si>
  <si>
    <t>1.本科以上学历；
2.年龄40周岁以下（1984年1月1日之后出生）；
3.应具有中国语言文学类、经济类、管理类等相关专业，符合以下条件之一可优先聘用：
（1）具有2年及以上国有资本投资运营公司、金融机构工作经验；
（2）具有中国语言文学类、经济类、管理类等相关专业中级及以上职称。
4.优秀的品行和职业素质，强烈的敬业精神与责任感，工作原则性强；
5.办事沉稳、细致，思维活跃，有创新精神，良好的团队合作意识。</t>
  </si>
  <si>
    <t>行政管理岗</t>
  </si>
  <si>
    <t>1.负责协助部门经理制定、完善行政管理相关制度、流程并负责落实；
2.负责组织召开公司级的办公会议并提供会务服务，整理会议纪要，跟进、推动、反馈会议决策事项，监督落实情况；
3.负责外来人员接待工作，提供接待相关的组织、介绍、引导、陪同等服务；
4.负责公司办公用品及办公设备的购买、审批、领用、维修、报废的归口管理，具体负责公司办公用品及设备的供方管理。
5.负责筛选办公用品合格供应商，建立合格供方名录；
6.负责公司高层管理人员的外出安排；
7.负责公司的设施维修、保洁、安全保卫等后勤服务工作；
8.负责指导下属公司行政管理相关工作；
9.完成领导交办的其他工作任务。</t>
  </si>
  <si>
    <t>1.本科以上学历；
2.年龄40周岁以下（1984年1月1日之后出生）；
3.应具有中国语言文学类、经济类、管理类、法律类、工程类等相关专业，符合以下条件之一可优先聘用：
（1）具有2年及以上国有资本投资运营公司、金融机构工作经验；
（2）具有中国语言文学类、经济类、管理类、法律类、工程类等相关专业中级及以上职称。
4.熟悉办公室行政管理知识及工作流程，熟悉公文写作格式，具备基本商务信函写作能力，熟练运用OFFICE等办公软件；
5.工作仔细认真、责任心强、为人正直，具备较强的书面和口头表达能力。</t>
  </si>
  <si>
    <t>文秘管理岗</t>
  </si>
  <si>
    <t>1.协助综合部长进行相关会议（董事会、总经理办公会、办公会等）的组织，并做好记录；负责会议的记录和整理；负责会议场所的安排与布置；负责会议的服务工作及相关活动的安排；负责会议相关资料的编印；
2.负责公司内、外部文书处理：负责公司相关资料文件的接收、装订、传阅、送签；负责公司内的复印、传真、打印等工作；
3.协助综合部长做好公司的接待工作：协助综合部长负责公司来访人员的接待，包括外事活动的组织、接待工作；协助综合部长负责公司相关公共关系的建立和保持；
4.做好公司印签的使用与管理，并做好用印的登记，以备查；
5.协助档案管理员做好档案管理工作；
6.完成领导交办的其他工作任务。</t>
  </si>
  <si>
    <t>1.本科以上学历；
2.年龄40周岁以下（1984年1月1日之后出生）；
3.应具有中国语言文学类、经济类、管理类、法律类、工程类等相关专业，符合以下条件之一可优先聘用：
（1）具有2年及以上国有资本投资运营公司、金融机构工作经验；
（2）具有中国语言文学类、经济类、管理类、法律类、工程类等相关专业中级及以上职称。
4.有良好的受教育程度，知识丰富，判断、领会及表达能力较强；
5.有良好的素质，待人接物态度和蔼可亲，处理事务机敏、有条理，善于与同事保持良好的工作关系；
6.熟悉和掌握秘书工作知识和专业技能。会速记、打字、处理公文档案。有一定的写作能力和较好的文字处理能力，能熟练操作各种办公自动化设备。</t>
  </si>
  <si>
    <t>财务部长</t>
  </si>
  <si>
    <t>1.负责组织开展财务部门工作；
2.负责组织制定、修改和完善部门职能相关管理制度和流程，并组织落实；
3.负责部门人才培养和人才队伍建设；
4.负责各项审计业务的配合工作；
5.负责收集公司各类财务数据，从公司现金流、公司偿债能力、资金运营效率等各个方面进行财务分析，提供相应的分析报告；
6.负责编制重大投资项目财务分析报告，为领导决策提供支持；
7.完成领导交办的其他工作任务。</t>
  </si>
  <si>
    <t>1.本科以上学历；
2.年龄40周岁以下（1984年1月1日之后出生）；
3.应具有经济类、管理类等相关专业，符合以下条件之一可优先聘用：
（1）具有2年及以上国有资本投资运营公司、金融机构工作经验；
（2）具有经济类、管理类等相关专业中级及以上职称。
4.具备较强的企业财务管理统筹能力、专业技术能力、风险防范能力、组织协调能力。</t>
  </si>
  <si>
    <t>总账会计岗</t>
  </si>
  <si>
    <t>1.负责完善会计核算、税务管理相关制度、流程并负责落实；
2.负责审核金财及代管子公司的记账凭证并完成月度结账工作；
3.负责编制公司年度、季度、月度财务报表；
4.负责应收、应付等往来款项对账；
5.负责复核工资、审核报销手续等工作；
6.负债“17长葛债”月度、半年度、年度报告及年度评级资料编制等；
7.完成领导交办的其他工作任务。</t>
  </si>
  <si>
    <t>1.本科以上学历；
2.年龄40周岁以下（1984年1月1日之后出生）；
3.应具有经济类、管理类等相关专业，符合以下条件之一可优先聘用：
（1）具有2年及以上国有资本投资运营公司、金融机构工作经验；
（2）具有经济类、管理类等相关专业中级及以上职称。
4.熟悉国家财务政策、会计法规，了解税务法规和相关税收政策；
5.熟练操作财务软件，文字功底好，有较强学习能力。</t>
  </si>
  <si>
    <t>资金管理岗</t>
  </si>
  <si>
    <t>1.负责制定、完善资金管理相关制度、流程并负责落实；
2.负责收集公司各部门、各单位资金需求计划，编制公司年度、季度、月度资金计划；
3.负责上报国资、财政及公司领导公司偿还债务情况；
4.负责支票、汇票、收据等票据卡证的管理，并做好票据领用登记、开具、统计、归档；
5.负责办理费用报销、各类资金的支付，并做好现金日记账、银行日记账的登记核对，负责编制银行存款余额调节表；
6.负责公司银行账户的开户、变更、撤销等，指导并审批下属公司银行账户的开户、撤销、变更等工作；
7.负责公司代管子公司银行资金支付复核工作；
8.负责公司对外借款利息测算；
9.负责公司监管的应收对外借款企业银行资金支付复核工作；
10.完成领导交办的其他工作任务。</t>
  </si>
  <si>
    <t>1.本科以上学历；
2.年龄40周岁以下（1984年1月1日之后出生）；
3.应具有经济类、管理类、法律类等相关专业，符合以下条件之一可优先聘用：
（1）具有2年及以上国有资本投资运营公司、金融机构工作经验；
（2）具有经济类、管理类、法律类等相关专业中级及以上职称。
4.具备会计从业资格证，有证券、金融等相关行业财务工作经历者优先； 
5.具备会计核算及账务处理能力，掌握财务会计法律法规，熟悉新会计准则； 
6.具备较强的学习能力、分析能力、沟通能力以及良好的保密意识。</t>
  </si>
  <si>
    <t>核算会计岗</t>
  </si>
  <si>
    <t>1.负责制定、完善金财公司及代管公司会计核算相关制度、流程并负责落实；
2.负责公司各类资产的会计核算、监督管理，配合相关部门完成实物资产清查盘点工作；
3.负责编制公司会计记账凭证；
4.负责财政部债务检测平台系统数据填报，负责配合隐性债务检查工作；
5.完成领导交办的其他工作任务。</t>
  </si>
  <si>
    <t>1.本科以上学历；
2.年龄40周岁以下（1984年1月1日之后出生）；
3.应具有经济类、管理类等相关专业，符合以下条件之一可优先聘用：
（1）具有2年及以上国有资本投资运营公司、金融机构工作经验；
（2）具有经济类、管理类等相关专业中级及以上职称。
4.具备会计核算及账务处理能力，掌握财务会计法律法规，熟悉新会计准则； 
5.具备较强的学习能力、分析能力、沟通能力以及良好的保密意识。</t>
  </si>
  <si>
    <t>融资部长</t>
  </si>
  <si>
    <t>1.组织研究与融资相关的国家法律、法规、方针、政策及相关金融信息，并提出与公司融资相关的对策和建议；
2.了解政府、银行对特定区域、行业和企业可实施的优惠信贷政策，通过对企业资产和负债进行全面分析，针对不同银行的特点设计融资项目和方式；
3.负责拓展公司融资资源，获得适合公司运作所需的各项融资资源，建立良好的沟通机制；
4.负责分析、制定公司融资要求、融资策略和计划，进行融资成本管理，配合资产负债指标及现金指标达成；
5.负责公司融资项目的运营方式、做好融资渠道分析，根据公司现有资源，提出具体融资、担保、资金管理方案并组织实施；
6.负责融资渠道的发掘、维护，投资项目的前期规划；对融资项目进行策划，负责与金融机构进行洽谈和磋商；
7.依据可行的融资方案，组织实施，确保公司所需资源的及时匹配；
8.维护与政府机构，银行及其他融资机构的沟通渠道，保持良好合作关系；
9.完成领导交办的其他工作任务。</t>
  </si>
  <si>
    <t>1.本科以上学历；
2.年龄40周岁以下（1984年1月1日之后出生）；
3.应具有经济类、管理类、法律类等相关专业，符合以下条件之一可优先聘用：
（1）具有2年及以上国有资本投资运营公司、金融机构工作经验；
（2）具有经济类、管理类、法律类相关专业中级及以上职称。
4.具备良好的沟通协调能力、较强的逻辑分析能力、研究分析能力和项目管理能力；
5.具有较强的责任意识和团队组织能力。</t>
  </si>
  <si>
    <t>融资副部长</t>
  </si>
  <si>
    <t>1.根据公司经营计划，对公司资金需求进行预测，制定融资计划；
2.对接金融机构，拓展新融资渠道；
3.收集融资信息，综合比较融资成本、条件，进行融资机构初步必选，提出融资机构选择性建议；
4.参与融资商务谈判，分析研判融资合作模式；
5.分析融资方案，进行融资风险规避；
6.协调处理融资方案，沟通推动金融机构完成贷款审批；
7.协调处理好融资的贷后服务与管理工作；
8.把控对外借款和对外担保业务风险，提出合理建议；
9.完成领导交办的其他工作任务。</t>
  </si>
  <si>
    <t>1.本科以上学历；
2.年龄40周岁以下（1984年1月1日之后出生）；
3.应具有经济类、管理类、法律类等相关专业，符合以下条件之一可优先聘用：
（1）具有2年及以上国有资本投资运营公司、金融机构工作经验；
（2）具有经济类、管理类、法律类等相关专业中级及以上职称。
4.掌握金融、证券、基金、银行等行业政策、业务操作流程；
5.具有一定的组织协调能力、沟通能力和公文写作能力；
6.具有较强执行力和团队协作能力。</t>
  </si>
  <si>
    <t>债券业务管理岗</t>
  </si>
  <si>
    <t>1.收集分析债券政策文件，制定公司发债计划；
2.分析公司情况，制定调整公司资产结构等意见书；
3.与券商洽谈，分析债券融资方案，提出合理化建议；
4.经过与券商的充分论证后，上报融资方案进行公司内部审批程序；
5.配合券商业务部门及中介机构进场开展尽职调查工作并组织申报材料；
6.协助券商处理发债全流程审批手续落地；
7.负责募集资金到位，落实募集资金的使用。
8.完成领导交办的其他工作任务。</t>
  </si>
  <si>
    <t>1.本科以上学历；
2.年龄40周岁以下（1984年1月1日之后出生）；
3.应具有经济类、管理类、法律类等相关专业，符合以下条件之一可优先聘用：
（1）具有2年及以上国有资本投资运营公司、金融机构工作经验；
（2）具有经济类、管理类、法律类等相关专业中级及以上职称。
4.掌握金融、证券、基金、银行等行业政策、业务操作流程；
5.具备良好的沟通协调能力、较强的逻辑分析能力、研究分析能力；
6.具有较强的文字功底、书面及现场报告能力，数据收集及分析能力。</t>
  </si>
  <si>
    <t>非标业务管理岗</t>
  </si>
  <si>
    <t>1.收集分析金融政策文件，制定公司非标业务开展计划；
2.分析公司情况，制定调整公司资产结构等意见书；
3.与金融机构洽谈，分析融资租赁、信托、基金、资产证券化、保理、定融、供应链金融、F+EPC等融资方案，提出合理化建议；
4.经过与金融机构充分论证后，上报融资方案进行公司内部审批程序；
5.配合金融机构进场开展尽职调查工作并组织贷款落地；
6.负责募集资金到位，落实募集资金的使用；
7.完成领导交办的其他工作任务。</t>
  </si>
  <si>
    <t>1.本科以上学历；
2.年龄40周岁以下（1984年1月1日之后出生）；
3.应具有经济类、管理类、法律类等相关专业，符合以下条件之一可优先聘用：
（1）具有2年及以上国有资本投资运营公司、金融机构工作经验；
（2）具有经济类、管理类、法律类等相关专业中级及以上职称。
4.掌握金融、基金、银行等行业政策、业务操作流程；
5.具备良好的沟通协调能力、较强的逻辑分析能力、研究分析能力；
6.具有较强的文字功底、书面及现场报告能力，数据收集及分析能力。</t>
  </si>
  <si>
    <t>银行信贷管理岗</t>
  </si>
  <si>
    <t>1.了解分析各银行金融机构信贷政策，结合公司自身情况，设计谋划融资项目和融资方式；
2.负责沟通银行机构，拓展公司融资资源，建立良好的沟通机制。
3.负责分析、制定银行融资成本管理，同时提出具体融资、担保、资金管理方案并组织实施；
4.协助银行处理流资、项目贷款等全流程审批手续落地；
5.办理项目贷款审批手续和四证等前期手续以及抵质押手续；
6.负责贷款资金到位，落实募集资金的使用；
7.完成领导交办的其他工作任务。</t>
  </si>
  <si>
    <t>1.本科以上学历；
2.年龄40周岁以下（1984年1月1日之后出生）；
3.应具有经济类、管理类、法律类等相关专业，符合以下条件之一可优先聘用：
（1）具有2年及以上国有资本投资运营公司、金融机构工作经验；
（2）具有经济类、管理类、法律类等相关专业中级及以上职称。
4.掌握金融、银行等行业政策、业务操作流程；
5.具备良好的沟通协调能力、较强的逻辑分析能力、研究分析能力；
6.具有较强的文字功底、书面及现场报告能力，数据收集及分析能力。</t>
  </si>
  <si>
    <t>续贷业务管理岗</t>
  </si>
  <si>
    <t>1.建立存续业务台账，做好资金预算工作；
2.管理维护存续融资机构关系；
3.配合融资机构做好续贷手续；
4.及时对接银行，提前两个月准备续贷手续；
5.了解银行新政策，实施优化续贷方案；
6.沟通处理续贷资金到期时，调贷资金落实；
7.沟通落实续贷上会情况，化解续贷风险，保障资金落实；
8.完成领导交办的其他工作任务。</t>
  </si>
  <si>
    <t>投资部部长</t>
  </si>
  <si>
    <t>1.负责组织制定、修改和完善部门职能相关管理制度和流程，并组织落实；
2.负责外部投资项目机会的发掘、筛选和甄别及前期可研和立项报批工作；
3.负责组织开展公司立项的重大投资项目的尽职调查、投资分析、财务审计、交易结构设计、方案设计工作，并提交投资审查委员会机进行审查； 
4.负责组织开展通过审查的重大投资项目的方案执行和投后管理工作；
5.负责组织开展重大投资项目的退出方案设计、报批和执行，以及退出后的资产评估等工作；
6.负责公司融资项目的包装谋划、可研编制及各局委相关手续的办理；
7.负责指导下属公司的投资项目的前期、方案执行和投后管理工作；
8.负责部门员工的绩效考核、部门的人才培养和人才队伍建设；
9.负责与银行等金融机构对接项目融资手续、上会及审批、放款手续；
10.完成领导交办的其他工作任务。</t>
  </si>
  <si>
    <t>1.本科以上学历；
2.年龄40周岁以下（1984年1月1日之后出生）；
3.应具有经济类、管理类、法律类等相关专业，符合以下条件之一可优先聘用：
（1）具有2年及以上国有资本投资运营公司、金融机构工作经验；
（2）具有经济类、管理类、法律类等相关专业中级及以上职称。
4.具有一定的组织协调能力、沟通能力和公文写作能力；
5.具备一定的分析判断能力，工作严谨细致；
6.具有较强的执行力、责任意识和团队合作精神。</t>
  </si>
  <si>
    <t>投资部副部长</t>
  </si>
  <si>
    <t>1.协助制定、修改和完善部门职能相关管理制度和流程，并组织落实；
2.协助部长负责外部投资项目机会的发掘、筛选和甄别及前期可研和立项报批工作；
3.协助部长组织开展公司立项的重大投资项目的尽职调查、投资分析、财务审计、交易结构设计、方案设计工作，并提交投资审查委员会机进行审查；
4.协助部长组织开展重大投资项目的退出方案设计、报批和执行，以及退出后的资产评估等工作；
5.负责公司融资项目的包装谋划、可研编制及各局委相关手续的办理；
6.负责指导下属公司的投资项目的前期、方案执行和投后管理工作；
7.负责与银行等金融机构对接项目融资手续、上会及审批、放款手续
8.负责投资项目及融资项目资料档案的归集整理；
9.完成领导交办的其他工作任务。</t>
  </si>
  <si>
    <t>1.本科以上学历；
2.年龄40周岁以下（1984年1月1日之后出生）；
3.应具有经济类、管理类、法律类等相关专业，符合以下条件之一可优先聘用：
（1）具有2年及以上国有资本投资运营公司、金融机构工作经验；
（2）具有经济类、管理类、法律类等相关专业中级及以上职称。
4.掌握金融、投资、基金等行业政策、业务操作流程；
5.具备良好的沟通协调能力、较强的逻辑分析能力、研究分析能力和项目管理能力；
6.具有较强的文字功底、书面及现场报告能力，数据收集及分析能力。</t>
  </si>
  <si>
    <t>投资管理岗</t>
  </si>
  <si>
    <t>1.负责外部投资项目机会的发掘、筛选和甄别及前期可研和立项报批工作；
2.负责组织开展公司立项的重大投资项目的尽职调查、投资分析、尽职调查、财务审计、交易结构设计、方案设计工作，并提交投资审查委员会机进行审查； 
3.负责公司融资项目的包装谋划、可研编制及各局委相关手续的办理；
4.负责与银行等金融机构对接项目融资手续、上会及审批、放款手续；
5.负责项目档案资料的归集与整理；
6.负责公司投融资业务的请示、汇报材料、台账等相关资料的整理；
7.完成领导交办的其他工作任务。</t>
  </si>
  <si>
    <t>经营部部长</t>
  </si>
  <si>
    <t>1.负责根据公司战略规划，制定年度经营计划和经营目标，并分解到各业务部门和下属公司；
2.负责对公司层面的投资项目的经营情况进行监控和分析，为领导决策提供支持；
3.负责对下属公司运营情况进行监控与评估分析，为领导决策提供支持；
4.负责指导下属公司制定年度经营计划并进一步分解为具体的经营性和非经营性指标；
5.负责指导下属公司对公司投资项目的经营情况进行监控和分析；
6.参与公司产权转让、对外投资、资产重组、资产租赁等资产经营的研究和策划；
7.负责公司安排的临时性资产交易的信息收集、资产评估及转让工作；
8.负责资产的变更、抵押、评估的业务监督工作；
9.完成领导交办的其他工作任务。</t>
  </si>
  <si>
    <t>1.本科以上学历；
2.年龄40周岁以下（1984年1月1日之后出生）；
3.应具有经济类、管理类、法律类、工程类等相关专业，符合以下条件之一可优先聘用：
（1）具有2年及以上国有资本投资运营公司、金融机构工作经验；
（2）具有经济类、管理类、法律类等相关专业中级及以上职称。
4.熟悉国家有关资产管理的法律、法规;熟悉资产评估相关知识，精通资产管理工作流程；具有扎实的投融资管理等相关知识;负责过大型公司的收购兼并、资产重组、产权转让等项目者优先；
5.有较强组织、计划、统筹、沟通能力和团队协作意识;严谨细致，原则性、责任心强，能够承受高强度的工作压力。</t>
  </si>
  <si>
    <t>资产管理岗</t>
  </si>
  <si>
    <t>1.负责统一管理公司各项产权信息，包括工商登记、变更、撤销等；
2.负责监控和管理公司各类资产，对公司所属资产进行定期盘点，提出资产盘活方案；
3.做好公司房屋建筑物、土地等产权界定与登记工作，并办理相关产权证书；
4.负责二级公司的日常工作管理信息搜集及汇总上报工作；
5.配合业务部门完成资产的评估抵押手续，以有效推动公司业务的正常开展；
6.与公司相关部门组织开展公司固定资产和其他财产物资的清产核资工作，确保公司资产的安全完整；
7.负责部门内部档案的管理工作；
9.完成领导交办的其他工作任务。</t>
  </si>
  <si>
    <t>1.本科以上学历；
2.年龄40周岁以下（1984年1月1日之后出生）；
3.应具有经济类、管理类、法律类等相关专业，符合以下条件之一可优先聘用：
（1）具有2年及以上国有资本投资运营公司、金融机构工作经验；
（2）具有经济类、管理类、法律类等相关专业中级及以上职称。
4.了解资产管理的有关法律、法规，熟悉资产处置、转让等业务流程；
5.沟通协调能力强，思维灵活，具备较强的抗压能力；
6.具有良好的职业操守，工作积极主动。</t>
  </si>
  <si>
    <t>工程部长</t>
  </si>
  <si>
    <t>1.主持工程管理体系建设及优化、年度发展计划及各建设项目开发计划，对工程管理部各项工作结果负责；
2.主持项目前期的方案论证、投资成本分析及控制、图纸设计、报批报建、招投标及合同签订；
3.主持落实各建设项目安全、质量、成本、进度及文明施工管理并进行监督、考核工作；
4.主持各建设项目的运营情况，及时发现问题并及时组织解决，组织工程竣工验收及综合验收；
5.协调总承包单位、专业分包单位及供应商的履约管理，全面掌握各项目履约情况；
6.主持工程管理部的涉外部门沟通和联系，并处理与工程有关的一切事务；
7.完成领导交办的其他工作任务。</t>
  </si>
  <si>
    <t>1.本科以上学历；
2.年龄40周岁以下（1984年1月1日之后出生）；
3.应具有经济类、管理类、工程类等相关专业，符合以下条件之一可优先聘用：
（1）具有2年及以上国有资本投资运营公司、金融机构工作经验；
（2）具有经济类、管理类、工程类等相关专业中级及以上职称。
4.具备完整的工程项目管理从业经历，熟悉房建、市政、水利等工程管理流程，具备多项目或项目群管理与统筹能力；
5.团队管理能力强，高度的责任心。</t>
  </si>
  <si>
    <t>工程副部长</t>
  </si>
  <si>
    <t>1.协助部长召开部门有关专业会议，制定部门管理制度；
2.参与项目前期的方案论证、投资成本分析及控制、图纸设计、报批报建、招投标及合同签订；
3.主持建设项目方案优化及设计工作；
4.主持建设项目成本测算及成本控制；
5.落实各建设项目安全、质量、成本、进度及文明施工管理工作；
6.协调总承包单位、专业分包单位及供应商的履约管理，全面掌握各项目履约情况；
7.落实各建设项目的年度经营目标；
8.负责建设项目的报批报建工作；
9.负责协调政府部门办理各项手续；
10.完成领导交办的其他工作任务。</t>
  </si>
  <si>
    <t>土建工程师岗</t>
  </si>
  <si>
    <t>1.参与图纸方案的优化及成本测算；
2.参与图纸设计、图纸会审和技术交底；
3.主持各建设项目安全、质量、成本、进度及文明施工的日常管理工作；
4.参与各建设项目的项目计划编制工作；
5.协调监理单位、施工单位和设计单位的技术沟通；
6.协调总承包单位、专业分包单位及供应商的现场管理工作；
7.审核施工单位提交的分项工程验收申请，参与落实隐蔽工程、分部分项工程、项目竣工验收；
8.制定甲供材料进场计划，负责材料进场的检验工作，负责验收记录及制订收/发料台账，负责退库及处理等工作；                                
9.负责本专业资料的整理及备案移交；
10.完成领导交办的其他工作任务。</t>
  </si>
  <si>
    <t>1.本科以上学历；
2.年龄40周岁以下（1984年1月1日之后出生）；
3.应具有经济类、管理类、工程类等相关专业，符合以下条件之一可优先聘用：
（1）具有2年及以上国有资本投资运营公司、金融机构工作经验；
（2）具有经济类、管理类、工程类等相关专业中级及以上职称。
4.熟悉国家及地方相关法规、政策，熟练掌握施工图、施工管理及施工规范要求，熟练掌握项目规划、建筑设计、施工、验收规范等建设程序；
5.熟练使用各种工程管理软件及办公软件；
6.良好的沟通与协调能力。</t>
  </si>
  <si>
    <t>造价工程师岗</t>
  </si>
  <si>
    <t>1.参与项目方案设计、图纸设计、图纸会审和技术交底；
2.负责编制设计阶段的项目概算及经济指标分析；
3.负责编制项目预算、成本测算及项目拦标价；
4.负责项目的招投标工作；
5.负责起草与工程有关的各项合同及签约；
6.审核施工单位的工程进度预算；
7.审核项目设计变更和签证；
8.负责项目的决算及审计工作，掌握精准的市场价格和预算价格，为项目决算及审计提供可靠依据；
9.建立工程预、结算及进度报表台账，填报有关报表；
10.完成领导交办的其他工作任务。</t>
  </si>
  <si>
    <t>1.本科以上学历；
2.年龄40周岁以下（1984年1月1日之后出生）；
3.应具有经济类、管理类、工程类等相关专业，符合以下条件之一可优先聘用：
（1）具有2年及以上国有资本投资运营公司、金融机构工作经验；
（2）具有经济类、管理类、工程类等相关专业中级及以上职称。
4.具有细致、严谨的工作态度，较强的项目工程造价管理能力；
5.作风端正，无不良从业记录。</t>
  </si>
  <si>
    <t>工程资料管理岗</t>
  </si>
  <si>
    <t>1.负责工程项目资料、图纸等档案的收集、整理、归档、管理、借阅；
2.收集整理施工过程中所有技术变更、洽商记录、会议纪要等资料并归档；
3.负责备案资料的整理、报送、归档；
4.配合完成项目资料的制作、打印、归档和提交；
5.完成领导交办的其他工作任务。</t>
  </si>
  <si>
    <t>1.本科以上学历；
2.年龄40周岁以下（1984年1月1日之后出生）；
3.应具有经济类、管理类、工程类等相关专业，符合以下条件之一可优先聘用：
（1）具有2年及以上国有资本投资运营公司、金融机构工作经验；
（2）具有经济类、管理类、工程类等相关专业中级及以上职称。
4.熟练使用各种办公软件、擅长分析整理汇总；
5.品德优秀，敬业爱岗，吃苦耐劳；
6.有高度工作责任心和主动性。</t>
  </si>
  <si>
    <t>风控部长</t>
  </si>
  <si>
    <t>1.建立和完善公司风险控制体系，起草公司风险控制流程及内部风险控制体系的相关跟踪，并不断进行修订和完善；
2.根据风控体系和流程的要求，如期完成公司项目的资料审查、风险识别、分析、防范、处置等；
3.对各类投资项目做好尽职调查、监控、评估和处置，及时发现和定期报告业务风险，并提出对应措施；
4.组织本部门人员积极参与投资等项目前期的风险考察及预评估，参与其他重大经济活动的谈判；
5.对公司拟投资企业，根据企业资料及实地调研，对企业的实际经营情况及财务状况进行综合分析，提出保障措施建议等；
6.结合清收任务分配对象的实际经营情况，制定相适应清收方案，并对部门其他成员的清收方案组织研讨，督促其采取清收措施；
7.完成部门预算的编制、费用审核及其他相关工作；
8.完成领导交办的其他工作任务。</t>
  </si>
  <si>
    <t>1.本科以上学历；
2.年龄40周岁以下（1984年1月1日之后出生）；
3.应具有经济类、管理类、法律类等相关专业，符合以下条件之一可优先聘用：
（1）具有2年及以上国有资本投资运营公司、金融机构工作经验；
（2）具有经济类、管理类、法律类等相关专业中级及以上职称。
4.具有一定的风险研究和分析能力，熟悉风险管理流程，熟悉经济、金融、投资管理等知识和方法；
5.具有扎实的风险管理理论基础，较强的风控管理能力，优秀的协调沟通能力；
6.具备良好的团队管理能力，责任心强，具有较强的逻辑分析及组织协调能力。</t>
  </si>
  <si>
    <t>法务专员岗</t>
  </si>
  <si>
    <t>1.负责协助起草、审查和修改公司各类法律文件文书及合同，对公司规章制度进行法律审核；
2.公司重大法律关系的清理及法律纠纷的协助处理，司法部门、仲裁部门、律师的联络沟通；
3.完善并推动公司法务管理体系，跟踪法律政策变动；
4.协助公司领导正确执行国家的法律法规，对公司的重大经营决策活动提供法律意见；
5.参与公司对外借款审查，并对提出法律意见；
6.负责对外借款发放手续的法律审核及监督办理，包括合同文本的面签、抵押质押及公证手续等；
7.完成领导交办的其他工作任务。</t>
  </si>
  <si>
    <t>1.本科以上学历；
2.年龄40周岁以下（1984年1月1日之后出生）；
3.应具有经济类、管理类、法律类等相关专业，符合以下条件之一可优先聘用：
（1）具有2年及以上国有资本投资运营公司、金融机构工作经验；
（2）具有经济类、管理类、法律类等相关专业中级及以上职称。
4.具有相关风控岗位工作经验，有相关法律知识、或资格证的人员优先；
5.有良好的风险意识，具有较强的逻辑思维能力和沟通表达能力，工作严谨负责，学习能力较强；
6.具备较强的抗压能力，学习理解能力、灵活应变能力和良好的问题分析、解决能力。</t>
  </si>
  <si>
    <t>金财小计</t>
  </si>
  <si>
    <t>长葛市城建投资有限公司</t>
  </si>
  <si>
    <t>1.协助总经理制定公司发展战略规划、经营计划、业务发展计划；
2.协助总经理将公司内部管理制度化、规范化；
3.协助总经理制定公司组织结构和管理体系、相关的管理、业务规范和制度；
4.组织、监督公司各项规划和计划的实施；
5.开展企业形象宣传活动；
6.按时提交公司发展现状报告、发展计划报告；
7.参与公司人才队伍的建设工作；
8.对公司运作与各职能部门进行管理，协助监督各项管理制度的制定及推行；
9.推进公司企业文化的建设工作；
10.完成总经理临时下达的任务，对总经理负责。</t>
  </si>
  <si>
    <t>1.本科及以上学历；
2.年龄50周岁以下(1974年1月1日之后出生)，条件特别优秀的年龄可适当放宽至52周岁以下（1972年1月1日之后出生）；
应符合以下条件之一：
（1）具有5年及以上国有公司监管经验或从事公司运营管理工作3年及以上；
（2）长葛市党政机关或事业单位在职财政供养人员、任副科级(或相当于副科级)及以上职务；
（3）金融机构在职人员、任副科级(或相当于副科级)及以上职务；
（4）国有资本投资运营公司、金融机构在职员工，须具有3年及以上中层工作经历和相关管理经验。
3.具备较强的领导能力，能够带领团队完成公司的各项任务。需要能够制定明确的目标和计划，并且能够有效地分配资源，调动员工的积极性和创造力；
4.战略规划能力，能够预见未来的市场趋势和竞争环境，并且能够制定相应的战略和规划，制定符合公司实际情况的发展战略；
5.良好的沟通能力；
6.经济管理能力。具备一定的经济管理能力，能够有效地管理公司财务、人力资源和项目等方面的工作。需要能够制定合理的预算和财务计划，并且能够有效地控制成本和提高效益。</t>
  </si>
  <si>
    <t>1.组织制定财务方面的管理制度及有关规定，并监督执行；
2.制定、维护、改进公司财务管理程序和政策，制定年度、季度财务计划；
3.负责编制及组织实施财务预算报告、月、季、年度财务报告；
4.负责公司全面的资金调配，成本核算、会计核算和分析工作；
5.提供财务规划、财务预算和财务决策，做好财务控制；
6.负责公司各项业务利润审核；
7.完成领导交办的其他工作任务。</t>
  </si>
  <si>
    <t>1.本科及以上学历；
2.年龄50周岁以下(1974年1月1日之后出生)，条件特别优秀的年龄可适当放宽至52周岁以下（1972年1月1日之后出生）；
3.会计、审计、财务管理等相关专业；
并符合以下条件之一：
（1）长葛市党政机关或事业单位在职财政供养人员，具备中级及以上技术职称或具有注册会计师执业资格；
（2）金融机构在职人员、其他企业人员应具有注册会计师执业资格；
（3）熟悉国有企业或国有资本投资运营公司财务管理制度具有丰富的国有投资公司类3年及以上财务管理工作经验。</t>
  </si>
  <si>
    <t>综合管理部主任</t>
  </si>
  <si>
    <t>1.参与公司发展规划的拟订、年度经营计划的编制及公司规章制度的拟订；
2.汇总公司年度综合性资料，草拟、审核公司年度总结、工作计划和其他综合性文稿；
3.协调、安排公司领导工作日程，并根据工作日程，做好有关人员的预约、接待等事务；
4.根据领导意见，召集公司办公会议和其他有关会议；
5.负责公司重要会议、重大活动的筹备组织工作，接待重要来访客人；
6.负责公司人事、后勤管理、行政文书与档案的管理工作；
7.负责对公司行政办公费用管理；
8.负责公司与上级主管部门的联系工作；
9.负责与外界有关部门和机构保持良好的公共关系；
10.管理本部门日常工作，负责本部门员工工作考核、激励等；
11.完成领导交办的其他工作任务。</t>
  </si>
  <si>
    <t>1.本科以上学历；
2.年龄40周岁以下（1984年1月1日之后出生）；
3.应具有中国语言文学类、经济类、管理类、法律类、工程类等相关专业，符合以下条件之一可优先聘用：
（1）具有2年及以上国有资本投资运营公司、金融机构工作经验；
（2）具有中国语言文学类、经济类、管理类、法律类、工程类等相关专业中级及以上职称。
4.具备良好的企业行政管理知识，熟悉国家相关劳动行政法律法规，掌握公司的办公室管理流程；
5.具备良好的沟通协调和管理能力；
6.具备一定的公关能力。</t>
  </si>
  <si>
    <t>专员</t>
  </si>
  <si>
    <t>1.协助公司领导制定和完善公司人力管理制度；
2.协助公司领导及部门组织公司的招聘工作，确保各重要岗位的最佳人选；
3.组织实施员工培训计划；
4.协助公司领导制定企业的考核及相应的激励机制，建立有效的绩效考评体系并组织实施；
5.负责公司档案管理制度的建设、实施和维护；
6.完成领导交办的其他工作任务。</t>
  </si>
  <si>
    <t>1.本科以上学历；
2.年龄40周岁以下（1984年1月1日之后出生）；
3.应具有中国语言文学类、经济类、管理类、法律类、工程类等相关专业，符合以下条件之一可优先聘用：
（1）具有2年及以上国有资本投资运营公司、金融机构工作经验；
（2）具有中国语言文学类、经济类、管理类、法律类、工程类等相关专业中级及以上职称。
4.具备良好的企业行政管理知识，熟悉国家相关劳动行政法律法规，掌握公司的办公室管理流程；
5.具备良好的沟通协调和管理能力；
6.具备一定的公关能力；
7.具有一定的文笔功底。</t>
  </si>
  <si>
    <t>工勤</t>
  </si>
  <si>
    <t>1.负责公司员工活动区的卫生监督检查工作，保持工作区的环境卫生；
2.做好公司内部职工安全监督管理工作，督促内部职工安全用电、防火安全和做好环境卫生工作；
3.负责公司员工定期体检和公司相关证照的年审工作；
4.认真做好处公司的后勤保障工作，保证给水、排水、供暖、供电、宽带网络等正常使用；
5.负责安排维修人员维修水、电、暖及下水设施的工作；
6.负责后勤档案及材料的统计及存档工作；
7.完成领导交办的其他工作任务。</t>
  </si>
  <si>
    <t>1.本科以上学历；
2.年龄40周岁以下（1984年1月1日之后出生）；
3.应具有经济类、管理类、法律类、工程类等相关专业，符合以下条件之一可优先聘用：
（1）具有2年及以上国有资本投资运营公司、金融机构工作经验；
（2）具有经济类、管理类、法律类、工程类等相关专业中级及以上职称。
4.具有良好的思想素质和服务意识，有自愿在后勤岗位上从事服务工作的精神；               
5.具有一定的文化知识和岗位工作相应的专业知识；                                     
6.能在本岗位坚持工作完成任务，具备一定的组织管理能能力。</t>
  </si>
  <si>
    <t>财务部经理</t>
  </si>
  <si>
    <t>1.严格执行国家颁布的财务、税收法律、法规，掌握地方税务机关相关条例、规定。针对税法的调整及时起草文件贯彻、宣传到公司各部门；
2.负责制定并落实公司财务人员岗位职责。对财务人员的任职资格、等提出建议和意见；
3.负责公司财务人员的业务培训和工作指导；
4.建立健全电算化财务核算制度，遵守电算化财务核算的相关规定，合法使用电算化软件开展日常核算工作；
5.正确核算公司的收入、成本、损益情况，编制公司年度财务报告，保证报告的真实性、及时性、全面性，为公司领导的决策提供可靠的数据支持；
6.对公司长期、短期投资及资本运营计划提出建议和意见；
7.参与公司各类经济合同的谈判、草签工作；
8.协调好公司与各金融机构、税务部门的关系；
9.负责与各部、室、项目部之间的工作协调和配合；
10.负责公司财务印鉴、财务票据的保管、使用等管理工作，对公司各项目部银行帐户的合法使用实施监督和管理；
11.负责公司各类费用开支的控制和审核工作；
12.负责各业务部门所需报表的编制、报送工作；
13.季度末、年末负责编制各项目部各项税费的应交、已交、欠交情况统计，并负责各项税费的催缴工作；
14.对财务凭证的审核权；对会计账薄和报表的审核权；对公司会计核算，财务管理基础工作的监督和检查权；对公司财务工作有关印鉴的使用审批权；
15.有权对财务工作人员进行考核，决定奖惩，提请辞退；
16.完成领导交办的其他工作任务。</t>
  </si>
  <si>
    <t>1.本科以上学历；
2.年龄40周岁以下（1984年1月1日之后出生）；
3.应具有经济类、管理类等相关专业，符合以下条件之一可优先聘用：
（1）具有2年及以上国有资本投资运营公司、金融机构工作经验；
（2）具有经济类、管理类等相关专业中级及以上职称。
4.精通财务管理知识；
5.出色的判断、分析、沟通、协调和应变能力；良好的社交、口头表达和文字水平；熟练使用办公软件；抗压能力强、保密意识较强。</t>
  </si>
  <si>
    <t>财务部    副经理</t>
  </si>
  <si>
    <t>1.协助部门经理完成工作；
2.负责部门的日常管理工作及部门员工的管理、知道、培训及评估；
3.指导并协调财务稽查、审计、会计的工作并监督其执行；
4.负责组织公司的成本管理工作；
5.完成领导交办的其他工作任务。</t>
  </si>
  <si>
    <t>财务主管</t>
  </si>
  <si>
    <t>1.协助部门经理做好会计核算工作、组织制定统一规范的标准化财务核算，保证核算真实准确、标准一致；及时提供真实、准确、合规的财务报备和内部财务管理报表；
2.负责组织公司及子公司财务清查和资产盘点工作；负责不良资产的监控与报告；
3.负责审计意见反馈、审计问题整改、财务阅读报告的审阅及回复；
4.负责子公司的会计核算、会计报表、税收核算、财务分析、队伍管理等；
5.负责住址对各子公司资产、往来等核对检查，保证资产账实相符；
6.负责公司财务经营分析和其他各类财务分析，为管理层提供及时、准确、有效的内部财务分析报告，为公司管理层提供决策依据；
7.负责审核子公司阅读财务报告；
8.负责与财务管理的中介结构的沟通和协同；
9.负责公司日常税收事务管理与安排；
10.完成领导交办的其他工作任务。</t>
  </si>
  <si>
    <t>总出纳</t>
  </si>
  <si>
    <t>1.负责协助部门经理制定、完善现金管理相关制度、流程并负责落实；
2.负责支票、汇票、发票、收据等票据卡证的管理，并做好发票领用登记、开具、换购、统计、归档；
3.负责办理费用报销、各类资金的支付，并做好现金日记账、银行日记账的登记核对；
4.负责公司银行账户的开户、变更、撤销等，指导并审批下属公司银行账户的开户、撤销、变更等工作；
5.负责员工工资的发放；
6.完成领导交办的其他工作任务。</t>
  </si>
  <si>
    <t xml:space="preserve">1.本科以上学历；
2.年龄40周岁以下（1984年1月1日之后出生）；
3.应具有经济类、管理类等相关专业，符合以下条件之一可优先聘用：
（1）具有2年及以上国有资本投资运营公司、金融机构工作经验；
（2）具有经济类、管理类等相关专业中级及以上职称。           
4.熟悉企业财务工作。                      </t>
  </si>
  <si>
    <t>核算会计</t>
  </si>
  <si>
    <t>1.负责协助部门经理制定、完善会计核算相关制度、流程并负责落实；
2.负责编制会计记账凭证，审核现金、银行记账凭证；
3.负责各类收入、支出、往来款项的统计及核对；
4.负责编制公司年度、季度、月度财务报表；审核下属公司年度、季度财务报表；
5.负责公司机关各类资产的会计核算、监督管理，配合相关部门完成实物资产清查盘点工作；
6.负责编制银行存款余额调节表，监督出纳进行库存现金盘点，负责现金盘点表的审核；
7.负责公司会计档案的整理、归档和存放工作；指导、审核下属公司的会计档案管理工作；
8.完成领导交办的其他工作任务。</t>
  </si>
  <si>
    <r>
      <rPr>
        <sz val="10"/>
        <color theme="1"/>
        <rFont val="宋体"/>
        <family val="3"/>
        <charset val="134"/>
        <scheme val="minor"/>
      </rPr>
      <t>1.本科以上学历；
2.年龄40周岁以下（1984年1月1日之后出生）；
3.应具有经济类、管理类等相关专业，符合以下条件之一可优先聘用：
（1）具有2年及以上国有资本投资运营公司、金融机构工作经验；
（2）具有经济类、管理类等相关专业中级及以上职称。
4</t>
    </r>
    <r>
      <rPr>
        <sz val="10"/>
        <color theme="1"/>
        <rFont val="宋体"/>
        <family val="3"/>
        <charset val="134"/>
      </rPr>
      <t xml:space="preserve">.熟悉企业财务工作。                     
</t>
    </r>
  </si>
  <si>
    <t>风控法务部经理</t>
  </si>
  <si>
    <t>1.负责相关业务授信审批，管理信用风险及相关操作风险；
2.协助制定、完善风险控制管理政策、制度及工作、推动风险管理体系的持续完善；
3.负责开展风险培训；
4.出具业务风险分析评价报告，组织开展总量风险管理；
5.完成领导交办的其他工作任务。</t>
  </si>
  <si>
    <t>1.本科以上学历；
2.年龄40周岁以下（1984年1月1日之后出生）；
3.应具有经济类、管理类、法律类等相关专业，符合以下条件之一可优先聘用：
（1）具有2年及以上国有资本投资运营公司、金融机构工作经验；
（2）具有经济类、管理类、法律类等相关专业中级及以上职称。
4.具有较强的信用风险管理能力；
5.较强的财务分析能力；较强的信息收集能力；
6.能胜任高强度工作压力。</t>
  </si>
  <si>
    <t>1.协助经理做好相关业务授信审批，管理信用风险及相关操作风险；
2.协助经理制定、完善风险控制管理政策、制度及工作、推动风险管理体系的持续完善；
3.协助经理开展风险培训；
4.协助经理出具业务风险分析评价报告，组织开展总量风险管理；
5.完成领导交办的其他工作任务。</t>
  </si>
  <si>
    <t>1.本科以上学历；
2.年龄40周岁以下（1984年1月1日之后出生）；
3.应具有中国语言文学类、经济类、管理类、法律类、工程类等相关专业，符合以下条件之一可优先聘用：
（1）具有2年及以上国有资本投资运营公司、金融机构工作经验；
（2）具有中国语言文学类、经济类、管理类、法律类、工程类等相关专业中级及以上职称。
4.具有较强的信用风险管理能力；
5.较强的财务分析能力；较强的信息收集能力；
6.能胜任高强度工作压力。</t>
  </si>
  <si>
    <t>项目运营管理部经理</t>
  </si>
  <si>
    <t>1.项目的主持管理者，具体负责工程项目的组织协调和实施，组织履行项目管理的各项工作职责，审查并签署项目决策性文件；
2.提出项目管理班子组成人员的建议报公司审核，对组成人员工作进行分工调配和检查监督；
3.组织编制本项目工程管理总体实施方案，项目建设总进度计划、资金使用及需求计划，并按经批准的方案和计划组织实施。
4.积极协调外部关系；
5.监督指导项目部各组工作；
6.完成领导交办的其他工作任务。</t>
  </si>
  <si>
    <t xml:space="preserve">1.本科以上学历；
2.年龄40周岁以下（1984年1月1日之后出生）；
3.应具有经济类、管理类、工程类等相关专业，符合以下条件之一可优先聘用：
（1）具有2年及以上国有资本投资运营公司、金融机构工作经验；
（2）具有经济类、管理类、工程类等相关专业中级及以上职称。
4.要求熟悉和掌握项目专业知识，有较强的沟通和领悟能力，能够独立完成工作，有责任感和团队精神，能承受工作压力。                   </t>
  </si>
  <si>
    <t>1.工程日常事务管理者，参与制定工程管理总体实施方案、项目建设总进度计划、资金使用及需求计划，配合工程招标，参与各种合同谈判和合同会签；
2.按代建合同的要求，参与审查可行性研究报告和环境影响报告书等技术决策性文件；
3.协助工程前期小组提出勘察要求任务书，组织跟踪和监控地质勘察的进度和质量, 组织审核勘察成果；
4.参与项目设计方案、初步设计、施工图设计和技术经济文件的内审，负责组织项目部施工图招投标前的内审工作；
5.参与项目部总进度计划、资金使用及需求计划的编制，并监督项目部相关人员落实执行；
6.协助项目经理做好外部协调工作，对内跟踪监控各子项目工程进度和资金使用情况；
7.组织各类合同的实施管理；
8.组织协调各工程组开展工程验收，包含工程质量、土地、规划、消防、民防、市政、园林、环保、计委和档案等专业（项）工程验收；
9.组织审查竣工图及其它工程竣工档案资料；
10.完成领导交办的其他工作任务。</t>
  </si>
  <si>
    <t>1.本科以上学历；
2.年龄40周岁以下（1984年1月1日之后出生）；
3.应具有中国语言文学类、经济类、管理类、法律类、工程类等相关专业，符合以下条件之一可优先聘用：
（1）具有2年及以上国有资本投资运营公司、金融机构工作经验；
（2）具有中国语言文学类、经济类、管理类、法律类、工程类等相关专业中级及以上职称。
4.要求熟悉和掌握项目专业知识，有较强的沟通和领悟能力；                                        
5.能够独立完成工作，有责任感和团队精神，能承受工作压力。</t>
  </si>
  <si>
    <t>项目投资部经理</t>
  </si>
  <si>
    <t>1.负责组织制定、修改和完善部门职能相关管理制度和流程，并组织落实；
2.负责组织制定部门长期发展规划和年度、季度工作计划，并组织落实；
3.负责组织开展对公司业务的政策研究、业务模式创新研究；
4.负责外部投资项目机会的发掘、初期可研和立项报批工作；
5.负责组织开展公司立项的重大投资项目的投资分析、尽职调查、财务预测、方案设计工作，并提交投资审查委员会机进行审查；
6.负责组织开展通过审查的重大投资项目的方案执行和投后管理工作；
7.负责组织开展重大投资项目的退出方案设计、报批和执行，以及退出后的资产评估等工作；
8.负责指导下属公司的投资项目的前期、方案执行和投后管理工作；
9.负责部门员工的绩效考核、部门的人才培养和人才队伍建设；
10.负责完成领导交付的其他任务。</t>
  </si>
  <si>
    <t xml:space="preserve">1.本科以上学历；
2.年龄40周岁以下（1984年1月1日之后出生）；
3.应具有经济类、管理类、法律类等相关专业，符合以下条件之一可优先聘用：
（1）具有2年及以上国有资本投资运营公司、金融机构工作经验；
（2）具有经济类、管理类、法律类等相关专业中级及以上职称。                                     
4.熟悉企业投资工作；                              
</t>
  </si>
  <si>
    <t>1.负责协助部门经理制定、修改和完善部门相关管理制度和流程，并组织落实；
2.负责开展对公司业务的政策研究、业务模式创新研究；
3.负责项目机会的发掘、初期可研和立项报批工作；
4.负责公司立项的投资项目的投资分析、尽职调查、财务预测、方案设计工作，并提交投资审查委员会进行审查；
5.完成领导交办的其他工作任务。</t>
  </si>
  <si>
    <t xml:space="preserve">1.本科以上学历；
2.年龄40周岁以下（1984年1月1日之后出生）；
3.应具有中国语言文学类、经济类、管理类、法律类、工程类等相关专业，符合以下条件之一可优先聘用：
（1）具有2年及以上国有资本投资运营公司、金融机构工作经验；
（2）具有中国语言文学类、经济类、管理类、法律类、工程类等相关专业中级及以上职称。                                            
4.熟悉企业投资工作；                                 </t>
  </si>
  <si>
    <t>金融融资部经理</t>
  </si>
  <si>
    <t>1.按照公司经营目标及工作重点拟定本部门工作目标，并研讨本部门工作规划并落实到人；
2.组织安排人员开发新客户，协调各部门做好投资计划的实施工作并反馈效果；
3.做好资信调查，审核客户调查报告，做出审核意见；并寻求新的投资领域或投资渠道，按时完成公司的投资计划；
4.组织下属人员做好担保合同的签订、履行与管理的配合工作，科学合理地设置反担保措施。
5.负责对外投资、合作项目的洽谈及拟定投融资合同等工作；
6.监控担保业务流程、保证流程按照制度规范化运行；协助法务、财务部做好催收工作；
7. 参与公司投融资决策，为领导提供第一意见；考核、检查、督促下属工作实施；
8.管理整个团队，帮助建立、补充、发展、培养队伍、激励并充分发挥员工的积极性和创造性；
9.银行及相关金融机构的公共关系维护；
10.完成领导交办的其他工作任务。</t>
  </si>
  <si>
    <t xml:space="preserve">1.本科以上学历；
2.年龄40周岁以下（1984年1月1日之后出生）；
3.应具有经济类、管理类、法律类等相关专业，符合以下条件之一可优先聘用：
（1）具有2年及以上国有资本投资运营公司、金融机构工作经验；
（2）具有经济类、管理类、法律类等相关专业中级及以上职称。                                              
4.熟悉企业融资工作；                         </t>
  </si>
  <si>
    <t>1.协助投融部负责人开展全面工作并定期向领导汇报本职工作完成情况；
2.负责融资渠道的建设，确保公司贷款资金按照经营情况筹集到位，负责统筹安排展期及还贷；
3.协助调查、搜集、整理有关信息，并草拟公司中长期投资计划及年度发展计划；负责金融、经济信息的收集、归类及分析工作；负责提供各银行需要的公司相关资料及财务报表；
4.负责对融资文件、合同、资料进行归档和管理；
5.负责协助运营管理部项目的按揭银行选择、接洽和签约工作；
6.完成领导交办的其他工作任务。</t>
  </si>
  <si>
    <t xml:space="preserve">1.本科以上学历；
2.年龄40周岁以下（1984年1月1日之后出生）；
3.应具有中国语言文学类、经济类、管理类、法律类、工程类等相关专业，符合以下条件之一可优先聘用：
（1）具有2年及以上国有资本投资运营公司、金融机构工作经验；
（2）具有中国语言文学类、经济类、管理类、法律类、工程类等相关专业中级及以上职称。                                                 
4.熟悉企业融资工作；                             </t>
  </si>
  <si>
    <t>计算机信息管理</t>
  </si>
  <si>
    <t xml:space="preserve">1.负责公司网络终端设备、网络陷落日常维护及管理；
2.协助领导建立健全相关网络规章制度；
3.负责公司办公系统维护；
4.负责公司网上项目推广；
5.完成领导交办的其他工作任务。
</t>
  </si>
  <si>
    <t>1.本科以上学历；
2.年龄40周岁以下（1984年1月1日之后出生）；
3.应具有计算机类、经济类、管理类等相关专业，符合以下条件之一可优先聘用：
（1）具有2年及以上国有资本投资运营公司、金融机构工作经验；
（2）具有计算机类、经济类、管理类等相关专业中级及以上职称。</t>
  </si>
  <si>
    <t>城投小计</t>
  </si>
  <si>
    <t>安信资产（合众担保、安信小贷）公司</t>
  </si>
  <si>
    <t>1.协助总经理主持公司的经营管理工作，组织实施董事会决议；
2.负责对风险管理部的直接管理，对信贷业务部日常工作进行监管，落实公司制定事项的催办、查办工作；
3.协助总经理组织设立、完善公司的业务模式，制定公司风险管理制度与风险控制流程，及时跟进各项业务进程，监督各岗位工作的落实情况，对重要项目要进行实地审验；
4.协调公司内部门和人员间保持高效运转；
5.负责员工的日常学习、培训、对外宣传等工作；
6.协调外部关系，包括法院、法律事务所、银行，及金融局、人行、省担保集团等监管部门；
7.完成领导交办的其他工作任务。</t>
  </si>
  <si>
    <t>1.本科及以上学历；
2.年龄50周岁以下(1974年1月1日之后出生)，条件特别优秀的年龄可适当放宽至52周岁以下（1972年1月1日之后出生）；
应符合以下条件之一：
（1）具有5年及以上国有公司监管经验或从事公司运营管理工作3年及以上；
（2）长葛市党政机关或事业单位在职财政供养人员、任副科级(或相当于副科级)及以上职务；
（3）金融机构在职人员、任副科级(或相当于副科级)及以上职务；
（4）国有资本投资运营公司、金融机构在职员工，须具有3年及以上中层工作经历和相关管理经验。</t>
  </si>
  <si>
    <t>1.严格遵守国家财经法规和公司相关制度，建立健全财务管理、会计核算、稽核审计等有关制度，监督各项制度的实施和执行；
2.编制公司成本、利润、资金、费用等有关的财务指标计划，及时调整和控制计划的实施；
3.组织财务人员正确、及时、完整地处理账务，办理现金收支和银行结算等业务，及时进行账务处理；
4.加强财务监管，认真履行财务收支审批手续和费用报销制度，正确合理安排资金，保证日常合理开支需要的正常运行；
5.负责固定资产、流动资金及专项基金的管理，同有关部门办理固定资产的购建、转移、报废等财务审核手续；
6.做好会计核算，及时提供真实的财务核算资料，为公司生产经营决策提供依据；
7.审核月、季、年度各种财务会计报表，做好年度会计决算工作；
8.组织实施公司财务审计和会计核算工作；
9.完成领导交办的其他工作任务。</t>
  </si>
  <si>
    <t>办公室主任</t>
  </si>
  <si>
    <t>1.负责董事会会议的筹备、会议纪要、决议发布以及董事会执行委员会会议决议事项的督办等工作；
2.负责公司会务管理工作，组织开展公司会议的组织、召开、会议纪要和会议事项督办；
3.负责组织开展公司组织机构管理、职位管理、编制管理等工作；
4.负责组织开展公司人事档案管理、劳动合同管理等工作；
5.负责组织开展公司人力资源规划编制及落实；
6.负责开展公司出勤考评、薪酬福利管理制度制定及实施等薪酬福利管理工作；
7.负责组织开展公司印章、档案管理；
8.负责组织开展公司办公用品采购、办公环境管理、公务接待等各项后勤服务保障工作；
9.负责组织制定、修改和完善本部门职能相关管理制度和流程，并组织落实；
10.负责本部门员工的绩效考核，部门的人才培养和人才队伍建设；
11.完成领导交办的其他工作任务。</t>
  </si>
  <si>
    <t xml:space="preserve">1.本科以上学历；
2.年龄40周岁以下（1984年1月1日之后出生）；
3.应具有经济类、管理类、法律类、工程类等相关专业，符合以下条件之一可优先聘用：
（1）具有2年及以上国有资本投资运营公司、金融机构工作经验；
（2）具有经济类、管理类、法律类、工程类等相关专业中级及以上职称。  </t>
  </si>
  <si>
    <t>行政职员</t>
  </si>
  <si>
    <t>1.负责协助部门主管制定、完善行政管理相关制度、流程并负责落实；
2.负责协助部门主管制定公司各类档案的保管、保密、使用、授权管理等制度，并监督实施；
3.负责组织召开公司级的办公会议并提供会务服务，整理会议纪要，跟进、推动、反馈会议决策事项，监督落实情况；
4.负责外来人员接待工作，提供接待相关的组织、介绍、引导、陪同等服务；
5.负责组织开展公司的档案管理工作，整理、归档公司；
6.负责档案的日常使用、借用、备案、扫描、归档等事务性工作；
7.负责固定资产及办公用品的购置、维护、管理；
8.负责档案信息化的建设与档案信息的录入；
9.完成领导交办的其他工作任务。</t>
  </si>
  <si>
    <t xml:space="preserve">1.本科以上学历；
2.年龄40周岁以下（1984年1月1日之后出生）；
3.应具有中国语言文学类、经济类、管理类、法律类、工程类等相关专业，符合以下条件之一可优先聘用：
（1）具有2年及以上国有资本投资运营公司、金融机构工作经验；
（2）具有中国语言文学类、经济类、管理类、法律类、工程类等相关专业中级及以上职称。  </t>
  </si>
  <si>
    <t>1.负责制定本公司的财务管理制度及相关的财务规章制度，并及时执行、监督情况；
2.解释、解答与公司的财务会计有关的法规和制度；
3.分析检查公司财务收支情况；
4.负责编制公司经营计划完成情况，及向人行、税务、金融局等报表的编制和报送工作；
5.对日记账、银行账、明细账及总账的复核，确保账实相符、账账相符；
6.负责对工商、税务、银行等相关工作的正常进行；
7.复核对报账单据的审核，确保审查原始单据的真实性、合法性、完整性和合理性，有权拒绝违规和不合理的开支；
8.负责税金的核算与缴纳以及公司发票的管理工作；
9.完成领导交办的其他工作任务。</t>
  </si>
  <si>
    <t xml:space="preserve">1.本科以上学历；
2.年龄40周岁以下（1984年1月1日之后出生）；
3.应具有经济类、管理类等相关专业，符合以下条件之一可优先聘用：
（1）具有2年及以上国有资本投资运营公司、金融机构工作经验；
（2）具有经济类等、管理类相关专业中级及以上职称。  </t>
  </si>
  <si>
    <t>主管会计</t>
  </si>
  <si>
    <t>1.审核日常费用报销单据，提交财务经理；
2.负责日常财务所有会计凭证的审核检查；
3.每月工资表的审核工作；
4.指导税务网上报税及发票的领购；
5.月末及时指导出纳进行现金、银行存款的盘点；
6.协助配合财务经理工作，负责与财政、税务、银行等有关部门保持密切联系，沟通信息，发挥承上启下的作用；
7.完成领导交办的其他工作任务。</t>
  </si>
  <si>
    <t xml:space="preserve">1.本科以上学历；
2.年龄40周岁以下（1984年1月1日之后出生）；
3.应具有经济类、管理类等相关专业，符合以下条件之一可优先聘用：
（1）具有2年及以上国有资本投资运营公司、金融机构工作经验；
（2）具有经济类、管理类等相关专业中级及以上职称。  </t>
  </si>
  <si>
    <t>会计</t>
  </si>
  <si>
    <t>1.按财经法规和公司规定负责报账审核工作；
2.负责公司日常的会计核算和账务处理，保证会计核算工作的准确性、完整性和及时性；
3.负责公司会计报表和财务报告的编制，确保工作的真实、准确、及时；
4.负责公司固定资产的建立、盘点、报废等管理工作；
5.负责会计资料、凭证的装订，财务档案的整理、归档等管理工作；
6.完成领导交办的其他工作任务。</t>
  </si>
  <si>
    <t>出纳</t>
  </si>
  <si>
    <t>1.根据会计现、收付凭证和报销单据进行复核，并准确按单据出款登记日记账，核对库存现金余额、银行存款余额确保账实相符；
2.严格遵守现金管理制度对超限额现金应及时交存银行；
3.负责保管出纳应保管的各类印章、凭证、银行票据和有价证券的管理；
4.负责与现金业务相关凭证及其他凭证、账薄的管理、装订和归档；
5.负责配合担保业务银行放款的有关工作；
6.完成领导交办的其他工作任务。</t>
  </si>
  <si>
    <t>业务部经理</t>
  </si>
  <si>
    <t>1.在公司领导下，全面主持负责本部门的业务管理工作；
2.负责本部门年度工作计划和总结的部署；
3.指导、监督本部门项目经理完成保/贷前调查、保/贷时审查、项目实施和保/贷后管理工作，审阅项目经理的保/贷前、保/贷后调查报告并提出意见；
4.对公司项目的整体状况进行综合检查，做出综合分析，提出阶段性业务发展意见；
5.负责与公司内部各部门间的协调，负责与银行等合作机构的文本制定、协议商讨、日常协调等工作；
6.完成领导交办的其他工作任务。</t>
  </si>
  <si>
    <t>项目经理</t>
  </si>
  <si>
    <t>1.严格执行公司业务流程规定。受理客户提出的贷款/担保申请，收集有关信息资料，对申请人所申请贷款/担保的合法性、合规性、安全性进行调查并对调查内容的真实性负责；
2.对业务调查情况进行综合分析撰写业务调查报告，对额度、期限、费率标准和使用方式及担保/反担保情况等提出明确意见并报主管领导及项目评审会审核；
3.签订相关合同，办理抵质押登记，收取相关费用并及时履行贷款发放程序发放贷款等具体手续；
4.按照保/贷后监控制度要求对已合作客户进行定期和不定期监控；
5.做好客户信息、业务信息的收集整理，及时催要利息，做好客户的维护工作；
6.对存在潜在风险的客户实施名单管理，负责制定行动计划并组织实施；
7.完成领导交办的其他工作任务。</t>
  </si>
  <si>
    <t xml:space="preserve">1.本科以上学历；
2.年龄40周岁以下（1984年1月1日之后出生）；
3.应具有经济类、管理类、法律类等相关专业，符合以下条件之一可优先聘用：
（1）具有2年及以上国有资本投资运营公司、金融机构工作经验；
（2）具有经济类、管理类、法律类等相关专业中级及以上职称。  </t>
  </si>
  <si>
    <t>业务内勤</t>
  </si>
  <si>
    <t>1.对担保、小贷业务审批、执行情况进行跟踪督促，建立信贷业务台账，编制每月担保、小贷业务统计表；
2.对小贷公司利息收取工作，负责计算各笔贷款应付利息，督促项目经理按时完成利息收取，对每月利息收取情况进行统计；
3.对评审委员会评审通过项目，督促项目经理完善信贷档案，组织开展内部审批的签批工作；
4.按时向人行、金融工作局等监管单位报送信贷业务统计数据；
5.完成领导交办的其他工作任务。</t>
  </si>
  <si>
    <t>风控部经理</t>
  </si>
  <si>
    <t>1.负责公司所有合同文本及法律文书的拟定和分发；
2.建立公司法务处理机制；
3.对保/贷前项目的资料、合同、担保方式等从法律角度加以审核并提出审查意见；
4.负责对公司员工的法律法规培训工作；
5.完成领导交办的其他工作任务。</t>
  </si>
  <si>
    <t>风控专员</t>
  </si>
  <si>
    <t>1.对项目的调查资料和调查情况进行审查并进行综合分析，对项目的可行性（主要风险点及防范措施、偿债能力、担保期限、反担保能力等）、合法合规性（担保业务是否符合国家政策投放规定、客户经营范围是否合法合规）及完整性（项目资料）进行评价，充分揭示项目风险，提出审查意见；
2.配合业务部门做好客户的跟踪监督检查，及时发现风险并提出防范措施；
3.协助业务部门进行项目的逾期清收，协助公司法务人员进行法律诉讼；
4.对收购金融不良债权，开展全过程管理。建立处置台账，定期就处置进度向主管领导进行汇报；
5.负责协调公安案件办理人员、法院执行部门，配合及督促司法、执法部门提高清收效率；
6.完成领导交办的其他工作任务。</t>
  </si>
  <si>
    <t>资产部经理</t>
  </si>
  <si>
    <t>1.熟悉、掌握并贯彻执行有关固定资产管理制度，掌握固定资产的存量及增减变动情况；
2.负责本公司资产的帐、卡、物的管理，做好使用情况和检修保养情况记录。确保资产的使用寿命和使用效率；
3.负责资产的对外租赁、维护、租金收取、租户协调等工作；
4.负责本公司的资产清查、登记、统计报告等基础管理工作。做好资产档案的收集、整理和管理工作；
5.按规定程序及时办理资产报损、报废处置手续；
6.依据公司规划，组织对抵债资产处置等；
7.完成领导交办的其他工作任务。</t>
  </si>
  <si>
    <t>安信小计</t>
  </si>
  <si>
    <t>长葛市交运投资有限责任公司</t>
  </si>
  <si>
    <t>1.根据董事会提出的战略目标，组织制定公司中长期发展战略与经营方案，并推动实施；                                                             2.审核签发以公司名义(盖公章)发出的文件；                              
3.组织各部门及职能部门实施董事会决议；                                             
4.重大工程项目的 处理公司重大突发事件和重大对外关系问题;
5.完成领导交办的其他工作任务。</t>
  </si>
  <si>
    <t>1.协助决策层制定公司发展战略，负责财务管理领域内短期及长期的公司决战略，促进公司中长期目标的达成；                                          2.完善公司财务管理制度，从战略发展角度推进公司财务工作，负责公司的管理和财务风险预控以及财务审计等工作；                                     3.制定公司财务计划、财务预算以及成本管控等政策制度，有效监督检查公财务制度、预算的执行情况；                                                4.精确监控和预测现金流量，确定和监控公司负债和资本的合理结构，统筹管理和运作公司资金并对其进行有效的风险控制;
5.完成领导交办的其他工作任务。</t>
  </si>
  <si>
    <t>1.本科及以上学历；
2.年龄50周岁以下(1974年1月1日之后出生)，条件特别优秀的年龄可适当放宽至52周岁以下（1972年1月1日之后出生）；
3.会计、审计、财务管理等相关专业；
并符合以下条件之一：
（1）长葛市党政机关或事业单位在职财政供养人员，具备中级及以上技术职称或具有注册会计师执业资格；
（2）金融机构在职人员、其他企业人员应具有注册会计师执业资格或高级会计师资格证书；；
（3）熟悉国有企业或国有资本投资运营公司财务管理制度具有丰富的国有投资公司类3年及以上财务管理工作经验。</t>
  </si>
  <si>
    <t>综合部部长岗位</t>
  </si>
  <si>
    <t>1.负责公司会务管理工作，组织开展公司会议的组织、召开、会议纪要和会议事项督办；                                                             2.负责组织开展公司人事档案管理、劳动合同管理等工作；负责组织开展公司绩效管理制度及实施等薪酬福利管理工作；                                           3.负责组织开展公司印章管理；                                         
4.负责组织开展公司办公用品采购、办公环境管理、公务接待等各项后勤服务保障工作；                                                             5.组织制定本部门长期发展规划和年度、季度工作计划，并组织落实；          
6.本部门员工的绩效考核，部门的人才培养和人才队伍建设;
7.完成领导交办的其他工作任务。</t>
  </si>
  <si>
    <t>文秘岗位</t>
  </si>
  <si>
    <t>1.协助综合部经理进行相关会议的组织，并做好记录；负责会议的记录和整理；  
2.负责会议场所的安排与布置；                                         
3.负责会议的服务工作及相关活动的安排；负责会议相关资料的编印；                        
4.负责公司内、外部文书处理：负责公司相关资料文件的接收、装订、传阅、送签；                                                                5.负责公司内的复印、传真、打印等工作；                                   
6.协助综合部经理做好公司的接待工作：协助综合部经理负责公司来访人员的接待，包括外事活动的组织、接待、翻译工作；                                  7.协助综合部经理负责公司相关公共关系的建立和保持。协助综合部经理做好其它各项工作，协助综合部经理做好公司印签的使用与管理，并做好用印的登记，以备查。协助档案管理员做好档案管理工作；
8.完成领导交办的其他工作任务。</t>
  </si>
  <si>
    <t>财务部部长岗位</t>
  </si>
  <si>
    <t>1.负责组织开展预算编制、预算执行情况分析、预算调整等工作；             
2.负责组织开展会计核、会计报表编制工作；                                          
3.负责组织开展日常报销、工资发放、现金管理等工作；                         
4.负责组织开展会计档案管理制度制定及落实工作；                          
5.负责组织开展固定资产盘点工作；                                      
6.负责组织开展资金计划制定、下属公司资金借款审批及落实、财政资金申请、资金使用情况监控分析、资金投资、对外款项结算等资金管理工作；                             
7.负责组织开展银行账户的开户、撤销和变更等工作；                      
8.负责组织开展税务筹划、税务核算与申报工作；                             
9.负责组织开展财务数据收集与分析工作；负责组织开展公司及下属公司对外担保管理工作；负责组织制定和审核下属公司利润分配方案等工作；                    
10.负责部门员工的绩效考核，部门的人才培养和人才队伍建设；
11.完成领导交办的其他工作任务。</t>
  </si>
  <si>
    <t>会计岗位</t>
  </si>
  <si>
    <t>1.负责协助部门经理制定、完善会计核算相关制度、流程并负责落实；        
2.负责编制会计记账凭证，审核现金、银行记账凭证；                          
3.负责各类收入、支出、往来款项的统计及核对；                           
4.负责编制公司年度、季度、月度财务报表，审核下属公司年度、季度财务报表；                                                                 5.负责公司机关各类资产的会计核算、监督管理，配合相关部门完成实物资产清查盘点工作；                                                         6.监督出纳进行库存现金盘点，负责现金盘点表的审核；                        
7.负责公司会计档案的整理、归档和存放工作，指导、审核下属公司的会计档案管理工作;
8.完成领导交办的其他工作任务。</t>
  </si>
  <si>
    <t>出纳岗位</t>
  </si>
  <si>
    <t>1.负责协助部门经理制定、完善现金管理相关制度、流程并负责落实；               
2.负责支票、汇票、发票、收据等票据卡证的管理，并做好发票领用登记、开具、换购、统计、归档；                                                       3.负责办理费用报销、各类资金的支付，并做好现金日记账、银行日记账的登记核对；                                                                        4.负责公司银行账户的开户、变更、撤销等，指导并审批下属公司银行账户的开户、撤销、变更等工作；                                                     5.负责员工工资的发放；
6.完成领导交办的其他工作任务。</t>
  </si>
  <si>
    <t>融资部副部长岗位</t>
  </si>
  <si>
    <t>1.组织开展融资渠道的拓展，融资模式的设计，信贷额度的管理，外部机构对接和管理等工作；                                                        2.负责基于公司战略、经营计划、投资计划，制定公司年度融资计划；                         
3.维护公司融资渠道；
4.完成领导交办的其他工作任务。</t>
  </si>
  <si>
    <t>融资管理岗位</t>
  </si>
  <si>
    <t>1.协助经理开展融资渠道的拓展；                                           
2.开展融资模式设计或协助经理开展融资模式设计；                                    
3.协助经理开展信贷额度管理，融资风险规避，外部机构对接和管理等工作，维护公司融资渠道，协助经理开展融资渠道的拓展，融资台账的管理和维护；
4.协助经理开展信贷额度管理，外部相关机构的对接和管理，融资档案管理，利息催收；
5.完成领导交办的其他工作任务。</t>
  </si>
  <si>
    <t>投资经营部副部长</t>
  </si>
  <si>
    <t>1.负责组织开展对公司业务的政策研究、业务模式创新研究；                             
2.负责外部投资项目机会的发掘、初期可研和立项报批工作；                          
3.负责组织开展通过审查的重大投资项目的方案执行和投后管理工作；                   
4.负责组织开展重大投资项目的退出方案设计、报批和执行，以及退出后的资产评估等工作；                                                                        5.负责指导下属公司的投资项目的前期、方案执行和投后管理工作；                         
6.负责基于公司和下属公司的战略目标及经营情况，寻求、评估下属公司间的业务协同机会，制定下属公司间的业务协同方案并引导实施；                                   
7.负责对公司层面的投资项目的经营情况（包括投资进度、财务、运营、风险等）进行监控和分析，为领导决策提供支持；                                                  8.负责对下属公司非主业、政策性或主业内重大投资项目的运营情况（包括投资进度、财务、运营、风险等）进行监控和评估分析；
9.完成领导交办的其他工作任务。</t>
  </si>
  <si>
    <t>工程项目部副部长</t>
  </si>
  <si>
    <t>1.工程日常事务管理者，参与制定工程管理总体实施方案、项目建设总进度计划、资金使用及需求计划，配合工程招标，参与各种合同谈判和合同会签。按代建合同的要求，参与审查可行性研究报告和环境影响报告书等技术决策性文件；   
2.协助工程前期小组提出勘察要求任务书，组织跟踪和监控地质勘察的进度和质量, 组织审核勘察成果；                                                              3.参与项目设计方案、初步设计、施工图设计和技术经济文件的内审，负责组织项目部施工图招投标前的内审工作。参与项目部总进度计划、资金使用及需求计划的编制，并监督项目部相关人员落实执行；                                             4.协助项目经理做好外部协调工作，对内跟踪监控各子项目工程进度和资金使用情况；                                                                           5.组织各类合同的实施管理，组织审查竣工图及其它工程竣工档案资料；
6.完成领导交办的其他工作任务。</t>
  </si>
  <si>
    <t xml:space="preserve">1.本科以上学历；
2.年龄40周岁以下（1984年1月1日之后出生）；
3.应具有经济类、管理类、工程类等相关专业，符合以下条件之一可优先聘用：
（1）具有2年及以上国有资本投资运营公司、金融机构工作经验；
（2）具有经济类、管理类、工程类等相关专业中级及以上职称。  </t>
  </si>
  <si>
    <t>项目技术负责人岗位</t>
  </si>
  <si>
    <t>1.项目部工程技术指导和管理，参加项目部的可行性方案及概算批复前的内审工作和施工招投标前的内审工作；                                                         2.负责工程施工图纸内审和重大设计变更的审核工作；                                   
3.参与工程建设过程中较为重要的技术问题和过程质量安全事故的处理工作；                     
4.参加工程的图纸会审、技术交底，参与工程竣工验收的相关工作；                
5.参加项目部主持的安全生产和质量例行检查，提出整改意见并签定整改措施；
6.完成领导交办的其他工作任务。</t>
  </si>
  <si>
    <t>风控法务部部副部长</t>
  </si>
  <si>
    <t>1.负责审查公司的合同、协议、条款和其他法律文件，确保符合法律法规；        
2.管理公司诉讼事务，与律师团队协作为公司提供法律支持，并处理诉讼程序和其他法律争端。</t>
  </si>
  <si>
    <t>交投小计</t>
  </si>
  <si>
    <t>合计</t>
  </si>
  <si>
    <t>长葛市市属国有资本投资运营公司2024年人员招聘岗位一览表</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</si>
</sst>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宋体"/>
      <charset val="134"/>
      <scheme val="minor"/>
    </font>
    <font>
      <sz val="10"/>
      <color theme="1"/>
      <name val="宋体"/>
      <charset val="134"/>
      <scheme val="minor"/>
    </font>
    <font>
      <sz val="22"/>
      <color theme="1"/>
      <name val="方正小标宋_GBK"/>
      <charset val="134"/>
    </font>
    <font>
      <sz val="11"/>
      <color theme="1"/>
      <name val="黑体"/>
      <family val="3"/>
      <charset val="134"/>
    </font>
    <font>
      <sz val="14"/>
      <color theme="1"/>
      <name val="宋体"/>
      <family val="3"/>
      <charset val="134"/>
      <scheme val="minor"/>
    </font>
    <font>
      <sz val="10"/>
      <color theme="1"/>
      <name val="宋体"/>
      <family val="3"/>
      <charset val="134"/>
    </font>
    <font>
      <sz val="20"/>
      <color theme="1"/>
      <name val="宋体"/>
      <family val="3"/>
      <charset val="134"/>
      <scheme val="minor"/>
    </font>
    <font>
      <b/>
      <sz val="11"/>
      <color theme="1"/>
      <name val="宋体"/>
      <family val="3"/>
      <charset val="134"/>
      <scheme val="minor"/>
    </font>
    <font>
      <b/>
      <sz val="10"/>
      <color theme="1"/>
      <name val="宋体"/>
      <family val="3"/>
      <charset val="134"/>
      <scheme val="minor"/>
    </font>
    <font>
      <sz val="10"/>
      <color theme="1"/>
      <name val="黑体"/>
      <family val="3"/>
      <charset val="134"/>
    </font>
    <font>
      <sz val="10"/>
      <name val="宋体"/>
      <family val="3"/>
      <charset val="134"/>
      <scheme val="minor"/>
    </font>
    <font>
      <sz val="10"/>
      <color theme="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theme="4" tint="0.79992065187536243"/>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2">
    <xf numFmtId="0" fontId="0" fillId="0" borderId="0" xfId="0">
      <alignment vertical="center"/>
    </xf>
    <xf numFmtId="0" fontId="1" fillId="2" borderId="0" xfId="0" applyFont="1" applyFill="1">
      <alignment vertical="center"/>
    </xf>
    <xf numFmtId="0" fontId="0" fillId="2" borderId="0" xfId="0" applyFill="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1" fillId="0" borderId="1" xfId="0" applyFont="1" applyBorder="1" applyAlignment="1">
      <alignment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 fillId="2" borderId="1" xfId="0" applyFont="1" applyFill="1" applyBorder="1" applyAlignment="1">
      <alignmen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1" fillId="2" borderId="1" xfId="0" applyFont="1" applyFill="1" applyBorder="1" applyAlignment="1">
      <alignment horizontal="justify" vertical="center" wrapText="1"/>
    </xf>
    <xf numFmtId="0" fontId="10" fillId="2" borderId="1" xfId="0" applyFont="1" applyFill="1" applyBorder="1" applyAlignment="1">
      <alignment vertical="center" wrapText="1"/>
    </xf>
    <xf numFmtId="0" fontId="0" fillId="2" borderId="0" xfId="0" applyFill="1" applyAlignment="1">
      <alignment horizontal="center" vertical="center" wrapText="1"/>
    </xf>
    <xf numFmtId="0" fontId="0" fillId="2" borderId="0" xfId="0" applyFill="1" applyAlignment="1">
      <alignment horizontal="center" vertical="center"/>
    </xf>
    <xf numFmtId="0" fontId="8"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7" fillId="2" borderId="1"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cellXfs>
  <cellStyles count="1">
    <cellStyle name="常规"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tabSelected="1" zoomScale="80" zoomScaleNormal="80" workbookViewId="0">
      <pane ySplit="1" topLeftCell="A77" activePane="bottomLeft" state="frozen"/>
      <selection pane="bottomLeft" activeCell="E77" sqref="E77"/>
    </sheetView>
  </sheetViews>
  <sheetFormatPr defaultColWidth="9" defaultRowHeight="14.4" x14ac:dyDescent="0.25"/>
  <cols>
    <col min="1" max="1" width="10.21875" style="19" customWidth="1"/>
    <col min="2" max="2" width="9.44140625" style="2" customWidth="1"/>
    <col min="3" max="3" width="10.44140625" style="2" customWidth="1"/>
    <col min="4" max="4" width="8.109375" style="2" customWidth="1"/>
    <col min="5" max="5" width="90.77734375" style="2" customWidth="1"/>
    <col min="6" max="6" width="104.6640625" style="2" customWidth="1"/>
    <col min="7" max="16384" width="9" style="2"/>
  </cols>
  <sheetData>
    <row r="1" spans="1:6" ht="58.95" customHeight="1" x14ac:dyDescent="0.25">
      <c r="A1" s="24" t="s">
        <v>202</v>
      </c>
      <c r="B1" s="24"/>
      <c r="C1" s="24"/>
      <c r="D1" s="24"/>
      <c r="E1" s="24"/>
      <c r="F1" s="24"/>
    </row>
    <row r="2" spans="1:6" ht="33.6" customHeight="1" x14ac:dyDescent="0.25">
      <c r="A2" s="3" t="s">
        <v>0</v>
      </c>
      <c r="B2" s="3" t="s">
        <v>1</v>
      </c>
      <c r="C2" s="3" t="s">
        <v>2</v>
      </c>
      <c r="D2" s="4" t="s">
        <v>3</v>
      </c>
      <c r="E2" s="3" t="s">
        <v>4</v>
      </c>
      <c r="F2" s="3" t="s">
        <v>5</v>
      </c>
    </row>
    <row r="3" spans="1:6" ht="205.95" customHeight="1" x14ac:dyDescent="0.25">
      <c r="A3" s="5">
        <v>101</v>
      </c>
      <c r="B3" s="21" t="s">
        <v>6</v>
      </c>
      <c r="C3" s="6" t="s">
        <v>7</v>
      </c>
      <c r="D3" s="7">
        <v>2</v>
      </c>
      <c r="E3" s="8" t="s">
        <v>8</v>
      </c>
      <c r="F3" s="8" t="s">
        <v>9</v>
      </c>
    </row>
    <row r="4" spans="1:6" ht="204" customHeight="1" x14ac:dyDescent="0.25">
      <c r="A4" s="5">
        <v>102</v>
      </c>
      <c r="B4" s="22"/>
      <c r="C4" s="6" t="s">
        <v>10</v>
      </c>
      <c r="D4" s="7">
        <v>1</v>
      </c>
      <c r="E4" s="8" t="s">
        <v>11</v>
      </c>
      <c r="F4" s="8" t="s">
        <v>12</v>
      </c>
    </row>
    <row r="5" spans="1:6" ht="214.95" customHeight="1" x14ac:dyDescent="0.25">
      <c r="A5" s="5">
        <v>103</v>
      </c>
      <c r="B5" s="22"/>
      <c r="C5" s="9" t="s">
        <v>13</v>
      </c>
      <c r="D5" s="9">
        <v>1</v>
      </c>
      <c r="E5" s="10" t="s">
        <v>14</v>
      </c>
      <c r="F5" s="10" t="s">
        <v>15</v>
      </c>
    </row>
    <row r="6" spans="1:6" ht="198" customHeight="1" x14ac:dyDescent="0.25">
      <c r="A6" s="5">
        <v>104</v>
      </c>
      <c r="B6" s="22"/>
      <c r="C6" s="9" t="s">
        <v>16</v>
      </c>
      <c r="D6" s="9">
        <v>1</v>
      </c>
      <c r="E6" s="10" t="s">
        <v>17</v>
      </c>
      <c r="F6" s="10" t="s">
        <v>18</v>
      </c>
    </row>
    <row r="7" spans="1:6" ht="150" customHeight="1" x14ac:dyDescent="0.25">
      <c r="A7" s="5">
        <v>105</v>
      </c>
      <c r="B7" s="21" t="s">
        <v>6</v>
      </c>
      <c r="C7" s="9" t="s">
        <v>19</v>
      </c>
      <c r="D7" s="9">
        <v>1</v>
      </c>
      <c r="E7" s="10" t="s">
        <v>20</v>
      </c>
      <c r="F7" s="10" t="s">
        <v>21</v>
      </c>
    </row>
    <row r="8" spans="1:6" ht="142.19999999999999" customHeight="1" x14ac:dyDescent="0.25">
      <c r="A8" s="5">
        <v>106</v>
      </c>
      <c r="B8" s="22"/>
      <c r="C8" s="9" t="s">
        <v>22</v>
      </c>
      <c r="D8" s="9">
        <v>1</v>
      </c>
      <c r="E8" s="10" t="s">
        <v>23</v>
      </c>
      <c r="F8" s="10" t="s">
        <v>24</v>
      </c>
    </row>
    <row r="9" spans="1:6" ht="127.95" customHeight="1" x14ac:dyDescent="0.25">
      <c r="A9" s="5">
        <v>107</v>
      </c>
      <c r="B9" s="22"/>
      <c r="C9" s="9" t="s">
        <v>25</v>
      </c>
      <c r="D9" s="9">
        <v>1</v>
      </c>
      <c r="E9" s="10" t="s">
        <v>26</v>
      </c>
      <c r="F9" s="10" t="s">
        <v>27</v>
      </c>
    </row>
    <row r="10" spans="1:6" ht="117" customHeight="1" x14ac:dyDescent="0.25">
      <c r="A10" s="5">
        <v>108</v>
      </c>
      <c r="B10" s="22"/>
      <c r="C10" s="9" t="s">
        <v>28</v>
      </c>
      <c r="D10" s="9">
        <v>1</v>
      </c>
      <c r="E10" s="10" t="s">
        <v>29</v>
      </c>
      <c r="F10" s="10" t="s">
        <v>30</v>
      </c>
    </row>
    <row r="11" spans="1:6" ht="133.94999999999999" customHeight="1" x14ac:dyDescent="0.25">
      <c r="A11" s="5">
        <v>109</v>
      </c>
      <c r="B11" s="22"/>
      <c r="C11" s="9" t="s">
        <v>31</v>
      </c>
      <c r="D11" s="9">
        <v>1</v>
      </c>
      <c r="E11" s="10" t="s">
        <v>32</v>
      </c>
      <c r="F11" s="10" t="s">
        <v>33</v>
      </c>
    </row>
    <row r="12" spans="1:6" ht="112.2" customHeight="1" x14ac:dyDescent="0.25">
      <c r="A12" s="5">
        <v>110</v>
      </c>
      <c r="B12" s="22"/>
      <c r="C12" s="9" t="s">
        <v>34</v>
      </c>
      <c r="D12" s="9">
        <v>2</v>
      </c>
      <c r="E12" s="10" t="s">
        <v>35</v>
      </c>
      <c r="F12" s="10" t="s">
        <v>36</v>
      </c>
    </row>
    <row r="13" spans="1:6" ht="172.95" customHeight="1" x14ac:dyDescent="0.25">
      <c r="A13" s="5">
        <v>111</v>
      </c>
      <c r="B13" s="21" t="s">
        <v>6</v>
      </c>
      <c r="C13" s="9" t="s">
        <v>37</v>
      </c>
      <c r="D13" s="9">
        <v>1</v>
      </c>
      <c r="E13" s="10" t="s">
        <v>38</v>
      </c>
      <c r="F13" s="10" t="s">
        <v>39</v>
      </c>
    </row>
    <row r="14" spans="1:6" ht="150" customHeight="1" x14ac:dyDescent="0.25">
      <c r="A14" s="5">
        <v>112</v>
      </c>
      <c r="B14" s="21"/>
      <c r="C14" s="9" t="s">
        <v>40</v>
      </c>
      <c r="D14" s="9">
        <v>1</v>
      </c>
      <c r="E14" s="10" t="s">
        <v>41</v>
      </c>
      <c r="F14" s="10" t="s">
        <v>42</v>
      </c>
    </row>
    <row r="15" spans="1:6" ht="126" customHeight="1" x14ac:dyDescent="0.25">
      <c r="A15" s="5">
        <v>113</v>
      </c>
      <c r="B15" s="21"/>
      <c r="C15" s="9" t="s">
        <v>43</v>
      </c>
      <c r="D15" s="9">
        <v>1</v>
      </c>
      <c r="E15" s="10" t="s">
        <v>44</v>
      </c>
      <c r="F15" s="10" t="s">
        <v>45</v>
      </c>
    </row>
    <row r="16" spans="1:6" ht="118.95" customHeight="1" x14ac:dyDescent="0.25">
      <c r="A16" s="5">
        <v>114</v>
      </c>
      <c r="B16" s="21"/>
      <c r="C16" s="9" t="s">
        <v>46</v>
      </c>
      <c r="D16" s="9">
        <v>1</v>
      </c>
      <c r="E16" s="10" t="s">
        <v>47</v>
      </c>
      <c r="F16" s="10" t="s">
        <v>48</v>
      </c>
    </row>
    <row r="17" spans="1:6" ht="121.95" customHeight="1" x14ac:dyDescent="0.25">
      <c r="A17" s="5">
        <v>115</v>
      </c>
      <c r="B17" s="21"/>
      <c r="C17" s="9" t="s">
        <v>49</v>
      </c>
      <c r="D17" s="9">
        <v>1</v>
      </c>
      <c r="E17" s="10" t="s">
        <v>50</v>
      </c>
      <c r="F17" s="10" t="s">
        <v>51</v>
      </c>
    </row>
    <row r="18" spans="1:6" ht="127.2" customHeight="1" x14ac:dyDescent="0.25">
      <c r="A18" s="5">
        <v>116</v>
      </c>
      <c r="B18" s="21"/>
      <c r="C18" s="9" t="s">
        <v>52</v>
      </c>
      <c r="D18" s="9">
        <v>1</v>
      </c>
      <c r="E18" s="10" t="s">
        <v>53</v>
      </c>
      <c r="F18" s="10" t="s">
        <v>51</v>
      </c>
    </row>
    <row r="19" spans="1:6" ht="154.94999999999999" customHeight="1" x14ac:dyDescent="0.25">
      <c r="A19" s="5">
        <v>117</v>
      </c>
      <c r="B19" s="21" t="s">
        <v>6</v>
      </c>
      <c r="C19" s="9" t="s">
        <v>54</v>
      </c>
      <c r="D19" s="9">
        <v>1</v>
      </c>
      <c r="E19" s="10" t="s">
        <v>55</v>
      </c>
      <c r="F19" s="10" t="s">
        <v>56</v>
      </c>
    </row>
    <row r="20" spans="1:6" ht="169.95" customHeight="1" x14ac:dyDescent="0.25">
      <c r="A20" s="5">
        <v>118</v>
      </c>
      <c r="B20" s="23"/>
      <c r="C20" s="9" t="s">
        <v>57</v>
      </c>
      <c r="D20" s="9">
        <v>1</v>
      </c>
      <c r="E20" s="10" t="s">
        <v>58</v>
      </c>
      <c r="F20" s="10" t="s">
        <v>59</v>
      </c>
    </row>
    <row r="21" spans="1:6" ht="132" customHeight="1" x14ac:dyDescent="0.25">
      <c r="A21" s="5">
        <v>119</v>
      </c>
      <c r="B21" s="23"/>
      <c r="C21" s="9" t="s">
        <v>60</v>
      </c>
      <c r="D21" s="9">
        <v>2</v>
      </c>
      <c r="E21" s="10" t="s">
        <v>61</v>
      </c>
      <c r="F21" s="10" t="s">
        <v>59</v>
      </c>
    </row>
    <row r="22" spans="1:6" ht="154.19999999999999" customHeight="1" x14ac:dyDescent="0.25">
      <c r="A22" s="5">
        <v>120</v>
      </c>
      <c r="B22" s="23"/>
      <c r="C22" s="9" t="s">
        <v>62</v>
      </c>
      <c r="D22" s="9">
        <v>1</v>
      </c>
      <c r="E22" s="10" t="s">
        <v>63</v>
      </c>
      <c r="F22" s="10" t="s">
        <v>64</v>
      </c>
    </row>
    <row r="23" spans="1:6" ht="145.94999999999999" customHeight="1" x14ac:dyDescent="0.25">
      <c r="A23" s="5">
        <v>121</v>
      </c>
      <c r="B23" s="23"/>
      <c r="C23" s="9" t="s">
        <v>65</v>
      </c>
      <c r="D23" s="9">
        <v>1</v>
      </c>
      <c r="E23" s="10" t="s">
        <v>66</v>
      </c>
      <c r="F23" s="10" t="s">
        <v>67</v>
      </c>
    </row>
    <row r="24" spans="1:6" ht="157.94999999999999" customHeight="1" x14ac:dyDescent="0.25">
      <c r="A24" s="5">
        <v>122</v>
      </c>
      <c r="B24" s="23"/>
      <c r="C24" s="9" t="s">
        <v>68</v>
      </c>
      <c r="D24" s="9">
        <v>1</v>
      </c>
      <c r="E24" s="10" t="s">
        <v>69</v>
      </c>
      <c r="F24" s="10" t="s">
        <v>70</v>
      </c>
    </row>
    <row r="25" spans="1:6" ht="171" customHeight="1" x14ac:dyDescent="0.25">
      <c r="A25" s="5">
        <v>123</v>
      </c>
      <c r="B25" s="21" t="s">
        <v>6</v>
      </c>
      <c r="C25" s="9" t="s">
        <v>71</v>
      </c>
      <c r="D25" s="9">
        <v>1</v>
      </c>
      <c r="E25" s="10" t="s">
        <v>72</v>
      </c>
      <c r="F25" s="10" t="s">
        <v>70</v>
      </c>
    </row>
    <row r="26" spans="1:6" ht="162" customHeight="1" x14ac:dyDescent="0.25">
      <c r="A26" s="5">
        <v>124</v>
      </c>
      <c r="B26" s="21"/>
      <c r="C26" s="9" t="s">
        <v>73</v>
      </c>
      <c r="D26" s="9">
        <v>1</v>
      </c>
      <c r="E26" s="10" t="s">
        <v>74</v>
      </c>
      <c r="F26" s="10" t="s">
        <v>75</v>
      </c>
    </row>
    <row r="27" spans="1:6" ht="154.19999999999999" customHeight="1" x14ac:dyDescent="0.25">
      <c r="A27" s="5">
        <v>125</v>
      </c>
      <c r="B27" s="21"/>
      <c r="C27" s="9" t="s">
        <v>76</v>
      </c>
      <c r="D27" s="9">
        <v>1</v>
      </c>
      <c r="E27" s="10" t="s">
        <v>77</v>
      </c>
      <c r="F27" s="10" t="s">
        <v>78</v>
      </c>
    </row>
    <row r="28" spans="1:6" ht="138" customHeight="1" x14ac:dyDescent="0.25">
      <c r="A28" s="5">
        <v>126</v>
      </c>
      <c r="B28" s="21"/>
      <c r="C28" s="9" t="s">
        <v>79</v>
      </c>
      <c r="D28" s="9">
        <v>1</v>
      </c>
      <c r="E28" s="10" t="s">
        <v>80</v>
      </c>
      <c r="F28" s="10" t="s">
        <v>81</v>
      </c>
    </row>
    <row r="29" spans="1:6" ht="172.2" customHeight="1" x14ac:dyDescent="0.25">
      <c r="A29" s="5">
        <v>127</v>
      </c>
      <c r="B29" s="21"/>
      <c r="C29" s="9" t="s">
        <v>82</v>
      </c>
      <c r="D29" s="9">
        <v>1</v>
      </c>
      <c r="E29" s="10" t="s">
        <v>83</v>
      </c>
      <c r="F29" s="10" t="s">
        <v>84</v>
      </c>
    </row>
    <row r="30" spans="1:6" ht="154.19999999999999" customHeight="1" x14ac:dyDescent="0.25">
      <c r="A30" s="5">
        <v>128</v>
      </c>
      <c r="B30" s="21"/>
      <c r="C30" s="9" t="s">
        <v>85</v>
      </c>
      <c r="D30" s="9">
        <v>1</v>
      </c>
      <c r="E30" s="10" t="s">
        <v>86</v>
      </c>
      <c r="F30" s="10" t="s">
        <v>87</v>
      </c>
    </row>
    <row r="31" spans="1:6" ht="28.95" customHeight="1" x14ac:dyDescent="0.25">
      <c r="A31" s="25" t="s">
        <v>88</v>
      </c>
      <c r="B31" s="25"/>
      <c r="C31" s="25"/>
      <c r="D31" s="11">
        <f>SUM(D3:D30)</f>
        <v>31</v>
      </c>
      <c r="E31" s="12"/>
      <c r="F31" s="12"/>
    </row>
    <row r="32" spans="1:6" s="1" customFormat="1" ht="177.6" customHeight="1" x14ac:dyDescent="0.25">
      <c r="A32" s="5">
        <v>201</v>
      </c>
      <c r="B32" s="21" t="s">
        <v>89</v>
      </c>
      <c r="C32" s="9" t="s">
        <v>7</v>
      </c>
      <c r="D32" s="9">
        <v>2</v>
      </c>
      <c r="E32" s="13" t="s">
        <v>90</v>
      </c>
      <c r="F32" s="13" t="s">
        <v>91</v>
      </c>
    </row>
    <row r="33" spans="1:6" s="1" customFormat="1" ht="160.19999999999999" customHeight="1" x14ac:dyDescent="0.25">
      <c r="A33" s="5">
        <v>202</v>
      </c>
      <c r="B33" s="21"/>
      <c r="C33" s="9" t="s">
        <v>10</v>
      </c>
      <c r="D33" s="9">
        <v>1</v>
      </c>
      <c r="E33" s="13" t="s">
        <v>92</v>
      </c>
      <c r="F33" s="13" t="s">
        <v>93</v>
      </c>
    </row>
    <row r="34" spans="1:6" s="1" customFormat="1" ht="168" customHeight="1" x14ac:dyDescent="0.25">
      <c r="A34" s="5">
        <v>203</v>
      </c>
      <c r="B34" s="21"/>
      <c r="C34" s="9" t="s">
        <v>94</v>
      </c>
      <c r="D34" s="9">
        <v>1</v>
      </c>
      <c r="E34" s="13" t="s">
        <v>95</v>
      </c>
      <c r="F34" s="13" t="s">
        <v>96</v>
      </c>
    </row>
    <row r="35" spans="1:6" s="1" customFormat="1" ht="139.19999999999999" customHeight="1" x14ac:dyDescent="0.25">
      <c r="A35" s="5">
        <v>204</v>
      </c>
      <c r="B35" s="21"/>
      <c r="C35" s="9" t="s">
        <v>97</v>
      </c>
      <c r="D35" s="9">
        <v>2</v>
      </c>
      <c r="E35" s="13" t="s">
        <v>98</v>
      </c>
      <c r="F35" s="13" t="s">
        <v>99</v>
      </c>
    </row>
    <row r="36" spans="1:6" s="1" customFormat="1" ht="136.94999999999999" customHeight="1" x14ac:dyDescent="0.25">
      <c r="A36" s="5">
        <v>205</v>
      </c>
      <c r="B36" s="21"/>
      <c r="C36" s="9" t="s">
        <v>100</v>
      </c>
      <c r="D36" s="9">
        <v>2</v>
      </c>
      <c r="E36" s="13" t="s">
        <v>101</v>
      </c>
      <c r="F36" s="13" t="s">
        <v>102</v>
      </c>
    </row>
    <row r="37" spans="1:6" s="1" customFormat="1" ht="255" customHeight="1" x14ac:dyDescent="0.25">
      <c r="A37" s="5">
        <v>206</v>
      </c>
      <c r="B37" s="21"/>
      <c r="C37" s="9" t="s">
        <v>103</v>
      </c>
      <c r="D37" s="9">
        <v>1</v>
      </c>
      <c r="E37" s="13" t="s">
        <v>104</v>
      </c>
      <c r="F37" s="13" t="s">
        <v>105</v>
      </c>
    </row>
    <row r="38" spans="1:6" s="1" customFormat="1" ht="148.94999999999999" customHeight="1" x14ac:dyDescent="0.25">
      <c r="A38" s="5">
        <v>207</v>
      </c>
      <c r="B38" s="21" t="s">
        <v>89</v>
      </c>
      <c r="C38" s="9" t="s">
        <v>106</v>
      </c>
      <c r="D38" s="9">
        <v>1</v>
      </c>
      <c r="E38" s="13" t="s">
        <v>107</v>
      </c>
      <c r="F38" s="13" t="s">
        <v>105</v>
      </c>
    </row>
    <row r="39" spans="1:6" s="1" customFormat="1" ht="165" customHeight="1" x14ac:dyDescent="0.25">
      <c r="A39" s="5">
        <v>208</v>
      </c>
      <c r="B39" s="23"/>
      <c r="C39" s="9" t="s">
        <v>108</v>
      </c>
      <c r="D39" s="9">
        <v>1</v>
      </c>
      <c r="E39" s="13" t="s">
        <v>109</v>
      </c>
      <c r="F39" s="13" t="s">
        <v>105</v>
      </c>
    </row>
    <row r="40" spans="1:6" s="1" customFormat="1" ht="105" customHeight="1" x14ac:dyDescent="0.25">
      <c r="A40" s="5">
        <v>209</v>
      </c>
      <c r="B40" s="23"/>
      <c r="C40" s="9" t="s">
        <v>110</v>
      </c>
      <c r="D40" s="9">
        <v>1</v>
      </c>
      <c r="E40" s="13" t="s">
        <v>111</v>
      </c>
      <c r="F40" s="13" t="s">
        <v>112</v>
      </c>
    </row>
    <row r="41" spans="1:6" s="1" customFormat="1" ht="154.94999999999999" customHeight="1" x14ac:dyDescent="0.25">
      <c r="A41" s="5">
        <v>210</v>
      </c>
      <c r="B41" s="23"/>
      <c r="C41" s="9" t="s">
        <v>113</v>
      </c>
      <c r="D41" s="9">
        <f>2+4</f>
        <v>6</v>
      </c>
      <c r="E41" s="13" t="s">
        <v>114</v>
      </c>
      <c r="F41" s="13" t="s">
        <v>115</v>
      </c>
    </row>
    <row r="42" spans="1:6" s="1" customFormat="1" ht="100.2" customHeight="1" x14ac:dyDescent="0.25">
      <c r="A42" s="5">
        <v>211</v>
      </c>
      <c r="B42" s="23"/>
      <c r="C42" s="9" t="s">
        <v>116</v>
      </c>
      <c r="D42" s="9">
        <v>1</v>
      </c>
      <c r="E42" s="13" t="s">
        <v>117</v>
      </c>
      <c r="F42" s="13" t="s">
        <v>118</v>
      </c>
    </row>
    <row r="43" spans="1:6" s="1" customFormat="1" ht="120" customHeight="1" x14ac:dyDescent="0.25">
      <c r="A43" s="5">
        <v>212</v>
      </c>
      <c r="B43" s="23"/>
      <c r="C43" s="9" t="s">
        <v>97</v>
      </c>
      <c r="D43" s="9">
        <f>2+2</f>
        <v>4</v>
      </c>
      <c r="E43" s="13" t="s">
        <v>119</v>
      </c>
      <c r="F43" s="13" t="s">
        <v>120</v>
      </c>
    </row>
    <row r="44" spans="1:6" s="1" customFormat="1" ht="124.2" customHeight="1" x14ac:dyDescent="0.25">
      <c r="A44" s="5">
        <v>213</v>
      </c>
      <c r="B44" s="23"/>
      <c r="C44" s="9" t="s">
        <v>121</v>
      </c>
      <c r="D44" s="9">
        <f>1+5</f>
        <v>6</v>
      </c>
      <c r="E44" s="13" t="s">
        <v>122</v>
      </c>
      <c r="F44" s="13" t="s">
        <v>123</v>
      </c>
    </row>
    <row r="45" spans="1:6" s="1" customFormat="1" ht="177" customHeight="1" x14ac:dyDescent="0.25">
      <c r="A45" s="5">
        <v>214</v>
      </c>
      <c r="B45" s="21" t="s">
        <v>89</v>
      </c>
      <c r="C45" s="9" t="s">
        <v>97</v>
      </c>
      <c r="D45" s="9">
        <v>8</v>
      </c>
      <c r="E45" s="13" t="s">
        <v>124</v>
      </c>
      <c r="F45" s="13" t="s">
        <v>125</v>
      </c>
    </row>
    <row r="46" spans="1:6" s="1" customFormat="1" ht="147" customHeight="1" x14ac:dyDescent="0.25">
      <c r="A46" s="5">
        <v>215</v>
      </c>
      <c r="B46" s="23"/>
      <c r="C46" s="9" t="s">
        <v>126</v>
      </c>
      <c r="D46" s="9">
        <v>1</v>
      </c>
      <c r="E46" s="13" t="s">
        <v>127</v>
      </c>
      <c r="F46" s="13" t="s">
        <v>128</v>
      </c>
    </row>
    <row r="47" spans="1:6" s="1" customFormat="1" ht="106.95" customHeight="1" x14ac:dyDescent="0.25">
      <c r="A47" s="5">
        <v>216</v>
      </c>
      <c r="B47" s="23"/>
      <c r="C47" s="9" t="s">
        <v>97</v>
      </c>
      <c r="D47" s="9">
        <f>4+4</f>
        <v>8</v>
      </c>
      <c r="E47" s="13" t="s">
        <v>129</v>
      </c>
      <c r="F47" s="13" t="s">
        <v>130</v>
      </c>
    </row>
    <row r="48" spans="1:6" s="1" customFormat="1" ht="169.2" customHeight="1" x14ac:dyDescent="0.25">
      <c r="A48" s="5">
        <v>217</v>
      </c>
      <c r="B48" s="23"/>
      <c r="C48" s="9" t="s">
        <v>131</v>
      </c>
      <c r="D48" s="9">
        <v>1</v>
      </c>
      <c r="E48" s="13" t="s">
        <v>132</v>
      </c>
      <c r="F48" s="13" t="s">
        <v>133</v>
      </c>
    </row>
    <row r="49" spans="1:6" s="1" customFormat="1" ht="114" customHeight="1" x14ac:dyDescent="0.25">
      <c r="A49" s="5">
        <v>218</v>
      </c>
      <c r="B49" s="23"/>
      <c r="C49" s="9" t="s">
        <v>97</v>
      </c>
      <c r="D49" s="9">
        <f>4+3</f>
        <v>7</v>
      </c>
      <c r="E49" s="13" t="s">
        <v>134</v>
      </c>
      <c r="F49" s="13" t="s">
        <v>135</v>
      </c>
    </row>
    <row r="50" spans="1:6" s="1" customFormat="1" ht="112.2" customHeight="1" x14ac:dyDescent="0.25">
      <c r="A50" s="5">
        <v>219</v>
      </c>
      <c r="B50" s="23"/>
      <c r="C50" s="9" t="s">
        <v>136</v>
      </c>
      <c r="D50" s="9">
        <v>2</v>
      </c>
      <c r="E50" s="13" t="s">
        <v>137</v>
      </c>
      <c r="F50" s="15" t="s">
        <v>138</v>
      </c>
    </row>
    <row r="51" spans="1:6" ht="28.95" customHeight="1" x14ac:dyDescent="0.25">
      <c r="A51" s="20" t="s">
        <v>139</v>
      </c>
      <c r="B51" s="20"/>
      <c r="C51" s="20"/>
      <c r="D51" s="11">
        <f>SUM(D32:D50)</f>
        <v>56</v>
      </c>
      <c r="E51" s="12"/>
      <c r="F51" s="12"/>
    </row>
    <row r="52" spans="1:6" ht="141" customHeight="1" x14ac:dyDescent="0.25">
      <c r="A52" s="14">
        <v>301</v>
      </c>
      <c r="B52" s="21" t="s">
        <v>140</v>
      </c>
      <c r="C52" s="9" t="s">
        <v>7</v>
      </c>
      <c r="D52" s="9">
        <v>1</v>
      </c>
      <c r="E52" s="10" t="s">
        <v>141</v>
      </c>
      <c r="F52" s="13" t="s">
        <v>142</v>
      </c>
    </row>
    <row r="53" spans="1:6" ht="150" customHeight="1" x14ac:dyDescent="0.25">
      <c r="A53" s="14">
        <v>302</v>
      </c>
      <c r="B53" s="21"/>
      <c r="C53" s="9" t="s">
        <v>10</v>
      </c>
      <c r="D53" s="9">
        <v>1</v>
      </c>
      <c r="E53" s="10" t="s">
        <v>143</v>
      </c>
      <c r="F53" s="13" t="s">
        <v>93</v>
      </c>
    </row>
    <row r="54" spans="1:6" ht="162" customHeight="1" x14ac:dyDescent="0.25">
      <c r="A54" s="14">
        <v>303</v>
      </c>
      <c r="B54" s="21"/>
      <c r="C54" s="9" t="s">
        <v>144</v>
      </c>
      <c r="D54" s="9">
        <v>1</v>
      </c>
      <c r="E54" s="13" t="s">
        <v>145</v>
      </c>
      <c r="F54" s="13" t="s">
        <v>146</v>
      </c>
    </row>
    <row r="55" spans="1:6" ht="126" customHeight="1" x14ac:dyDescent="0.25">
      <c r="A55" s="14">
        <v>304</v>
      </c>
      <c r="B55" s="21"/>
      <c r="C55" s="9" t="s">
        <v>147</v>
      </c>
      <c r="D55" s="9">
        <v>1</v>
      </c>
      <c r="E55" s="13" t="s">
        <v>148</v>
      </c>
      <c r="F55" s="13" t="s">
        <v>149</v>
      </c>
    </row>
    <row r="56" spans="1:6" ht="138" customHeight="1" x14ac:dyDescent="0.25">
      <c r="A56" s="14">
        <v>305</v>
      </c>
      <c r="B56" s="21"/>
      <c r="C56" s="9" t="s">
        <v>103</v>
      </c>
      <c r="D56" s="9">
        <v>1</v>
      </c>
      <c r="E56" s="13" t="s">
        <v>150</v>
      </c>
      <c r="F56" s="13" t="s">
        <v>151</v>
      </c>
    </row>
    <row r="57" spans="1:6" ht="117" customHeight="1" x14ac:dyDescent="0.25">
      <c r="A57" s="14">
        <v>306</v>
      </c>
      <c r="B57" s="21"/>
      <c r="C57" s="9" t="s">
        <v>152</v>
      </c>
      <c r="D57" s="9">
        <v>1</v>
      </c>
      <c r="E57" s="13" t="s">
        <v>153</v>
      </c>
      <c r="F57" s="13" t="s">
        <v>154</v>
      </c>
    </row>
    <row r="58" spans="1:6" ht="97.95" customHeight="1" x14ac:dyDescent="0.25">
      <c r="A58" s="14">
        <v>307</v>
      </c>
      <c r="B58" s="21" t="s">
        <v>140</v>
      </c>
      <c r="C58" s="9" t="s">
        <v>155</v>
      </c>
      <c r="D58" s="9">
        <v>1</v>
      </c>
      <c r="E58" s="13" t="s">
        <v>156</v>
      </c>
      <c r="F58" s="13" t="s">
        <v>154</v>
      </c>
    </row>
    <row r="59" spans="1:6" ht="94.2" customHeight="1" x14ac:dyDescent="0.25">
      <c r="A59" s="14">
        <v>308</v>
      </c>
      <c r="B59" s="21"/>
      <c r="C59" s="9" t="s">
        <v>157</v>
      </c>
      <c r="D59" s="9">
        <v>1</v>
      </c>
      <c r="E59" s="13" t="s">
        <v>158</v>
      </c>
      <c r="F59" s="13" t="s">
        <v>154</v>
      </c>
    </row>
    <row r="60" spans="1:6" ht="97.2" customHeight="1" x14ac:dyDescent="0.25">
      <c r="A60" s="14">
        <v>309</v>
      </c>
      <c r="B60" s="21"/>
      <c r="C60" s="9" t="s">
        <v>159</v>
      </c>
      <c r="D60" s="9">
        <v>1</v>
      </c>
      <c r="E60" s="13" t="s">
        <v>160</v>
      </c>
      <c r="F60" s="13" t="s">
        <v>146</v>
      </c>
    </row>
    <row r="61" spans="1:6" ht="118.95" customHeight="1" x14ac:dyDescent="0.25">
      <c r="A61" s="14">
        <v>310</v>
      </c>
      <c r="B61" s="21"/>
      <c r="C61" s="9" t="s">
        <v>161</v>
      </c>
      <c r="D61" s="9">
        <v>6</v>
      </c>
      <c r="E61" s="13" t="s">
        <v>162</v>
      </c>
      <c r="F61" s="13" t="s">
        <v>163</v>
      </c>
    </row>
    <row r="62" spans="1:6" ht="115.2" customHeight="1" x14ac:dyDescent="0.25">
      <c r="A62" s="14">
        <v>311</v>
      </c>
      <c r="B62" s="21"/>
      <c r="C62" s="9" t="s">
        <v>164</v>
      </c>
      <c r="D62" s="9">
        <v>1</v>
      </c>
      <c r="E62" s="13" t="s">
        <v>165</v>
      </c>
      <c r="F62" s="13" t="s">
        <v>146</v>
      </c>
    </row>
    <row r="63" spans="1:6" ht="94.2" customHeight="1" x14ac:dyDescent="0.25">
      <c r="A63" s="14">
        <v>312</v>
      </c>
      <c r="B63" s="21"/>
      <c r="C63" s="9" t="s">
        <v>166</v>
      </c>
      <c r="D63" s="9">
        <v>1</v>
      </c>
      <c r="E63" s="13" t="s">
        <v>167</v>
      </c>
      <c r="F63" s="13" t="s">
        <v>163</v>
      </c>
    </row>
    <row r="64" spans="1:6" ht="121.95" customHeight="1" x14ac:dyDescent="0.25">
      <c r="A64" s="14">
        <v>313</v>
      </c>
      <c r="B64" s="21"/>
      <c r="C64" s="9" t="s">
        <v>168</v>
      </c>
      <c r="D64" s="9">
        <v>1</v>
      </c>
      <c r="E64" s="13" t="s">
        <v>169</v>
      </c>
      <c r="F64" s="13" t="s">
        <v>163</v>
      </c>
    </row>
    <row r="65" spans="1:6" ht="117" customHeight="1" x14ac:dyDescent="0.25">
      <c r="A65" s="14">
        <v>314</v>
      </c>
      <c r="B65" s="21"/>
      <c r="C65" s="9" t="s">
        <v>170</v>
      </c>
      <c r="D65" s="9">
        <v>1</v>
      </c>
      <c r="E65" s="13" t="s">
        <v>171</v>
      </c>
      <c r="F65" s="13" t="s">
        <v>163</v>
      </c>
    </row>
    <row r="66" spans="1:6" ht="36" customHeight="1" x14ac:dyDescent="0.25">
      <c r="A66" s="26" t="s">
        <v>172</v>
      </c>
      <c r="B66" s="27"/>
      <c r="C66" s="28"/>
      <c r="D66" s="11">
        <f>SUM(D52:D65)</f>
        <v>19</v>
      </c>
      <c r="E66" s="13"/>
      <c r="F66" s="13"/>
    </row>
    <row r="67" spans="1:6" ht="145.94999999999999" customHeight="1" x14ac:dyDescent="0.25">
      <c r="A67" s="14">
        <v>401</v>
      </c>
      <c r="B67" s="21" t="s">
        <v>173</v>
      </c>
      <c r="C67" s="7" t="s">
        <v>7</v>
      </c>
      <c r="D67" s="7">
        <v>1</v>
      </c>
      <c r="E67" s="10" t="s">
        <v>174</v>
      </c>
      <c r="F67" s="8" t="s">
        <v>142</v>
      </c>
    </row>
    <row r="68" spans="1:6" ht="127.95" customHeight="1" x14ac:dyDescent="0.25">
      <c r="A68" s="14">
        <v>402</v>
      </c>
      <c r="B68" s="21"/>
      <c r="C68" s="7" t="s">
        <v>10</v>
      </c>
      <c r="D68" s="7">
        <v>1</v>
      </c>
      <c r="E68" s="10" t="s">
        <v>175</v>
      </c>
      <c r="F68" s="8" t="s">
        <v>176</v>
      </c>
    </row>
    <row r="69" spans="1:6" ht="118.95" customHeight="1" x14ac:dyDescent="0.25">
      <c r="A69" s="14">
        <v>403</v>
      </c>
      <c r="B69" s="21"/>
      <c r="C69" s="9" t="s">
        <v>177</v>
      </c>
      <c r="D69" s="7">
        <v>1</v>
      </c>
      <c r="E69" s="10" t="s">
        <v>178</v>
      </c>
      <c r="F69" s="15" t="s">
        <v>149</v>
      </c>
    </row>
    <row r="70" spans="1:6" ht="145.94999999999999" customHeight="1" x14ac:dyDescent="0.25">
      <c r="A70" s="14">
        <v>404</v>
      </c>
      <c r="B70" s="21"/>
      <c r="C70" s="9" t="s">
        <v>179</v>
      </c>
      <c r="D70" s="7">
        <v>1</v>
      </c>
      <c r="E70" s="10" t="s">
        <v>180</v>
      </c>
      <c r="F70" s="16" t="s">
        <v>149</v>
      </c>
    </row>
    <row r="71" spans="1:6" ht="171" customHeight="1" x14ac:dyDescent="0.25">
      <c r="A71" s="14">
        <v>405</v>
      </c>
      <c r="B71" s="21"/>
      <c r="C71" s="9" t="s">
        <v>181</v>
      </c>
      <c r="D71" s="7">
        <v>1</v>
      </c>
      <c r="E71" s="13" t="s">
        <v>182</v>
      </c>
      <c r="F71" s="13" t="s">
        <v>154</v>
      </c>
    </row>
    <row r="72" spans="1:6" ht="157.94999999999999" customHeight="1" x14ac:dyDescent="0.25">
      <c r="A72" s="14">
        <v>406</v>
      </c>
      <c r="B72" s="21"/>
      <c r="C72" s="9" t="s">
        <v>183</v>
      </c>
      <c r="D72" s="7">
        <v>1</v>
      </c>
      <c r="E72" s="13" t="s">
        <v>184</v>
      </c>
      <c r="F72" s="13" t="s">
        <v>154</v>
      </c>
    </row>
    <row r="73" spans="1:6" ht="130.94999999999999" customHeight="1" x14ac:dyDescent="0.25">
      <c r="A73" s="14">
        <v>407</v>
      </c>
      <c r="B73" s="21"/>
      <c r="C73" s="9" t="s">
        <v>185</v>
      </c>
      <c r="D73" s="7">
        <v>1</v>
      </c>
      <c r="E73" s="13" t="s">
        <v>186</v>
      </c>
      <c r="F73" s="13" t="s">
        <v>154</v>
      </c>
    </row>
    <row r="74" spans="1:6" ht="94.95" customHeight="1" x14ac:dyDescent="0.25">
      <c r="A74" s="14">
        <v>408</v>
      </c>
      <c r="B74" s="21" t="s">
        <v>173</v>
      </c>
      <c r="C74" s="9" t="s">
        <v>187</v>
      </c>
      <c r="D74" s="7">
        <v>1</v>
      </c>
      <c r="E74" s="13" t="s">
        <v>188</v>
      </c>
      <c r="F74" s="13" t="s">
        <v>163</v>
      </c>
    </row>
    <row r="75" spans="1:6" ht="108" customHeight="1" x14ac:dyDescent="0.25">
      <c r="A75" s="14">
        <v>409</v>
      </c>
      <c r="B75" s="23"/>
      <c r="C75" s="9" t="s">
        <v>189</v>
      </c>
      <c r="D75" s="7">
        <v>1</v>
      </c>
      <c r="E75" s="13" t="s">
        <v>190</v>
      </c>
      <c r="F75" s="13" t="s">
        <v>163</v>
      </c>
    </row>
    <row r="76" spans="1:6" ht="135" customHeight="1" x14ac:dyDescent="0.25">
      <c r="A76" s="14">
        <v>410</v>
      </c>
      <c r="B76" s="23"/>
      <c r="C76" s="9" t="s">
        <v>191</v>
      </c>
      <c r="D76" s="7">
        <v>1</v>
      </c>
      <c r="E76" s="13" t="s">
        <v>192</v>
      </c>
      <c r="F76" s="13" t="s">
        <v>163</v>
      </c>
    </row>
    <row r="77" spans="1:6" ht="127.95" customHeight="1" x14ac:dyDescent="0.25">
      <c r="A77" s="14">
        <v>411</v>
      </c>
      <c r="B77" s="23"/>
      <c r="C77" s="9" t="s">
        <v>193</v>
      </c>
      <c r="D77" s="7">
        <v>1</v>
      </c>
      <c r="E77" s="13" t="s">
        <v>194</v>
      </c>
      <c r="F77" s="13" t="s">
        <v>195</v>
      </c>
    </row>
    <row r="78" spans="1:6" ht="100.2" customHeight="1" x14ac:dyDescent="0.25">
      <c r="A78" s="14">
        <v>412</v>
      </c>
      <c r="B78" s="23"/>
      <c r="C78" s="9" t="s">
        <v>196</v>
      </c>
      <c r="D78" s="7">
        <v>1</v>
      </c>
      <c r="E78" s="13" t="s">
        <v>197</v>
      </c>
      <c r="F78" s="13" t="s">
        <v>195</v>
      </c>
    </row>
    <row r="79" spans="1:6" ht="84" customHeight="1" x14ac:dyDescent="0.25">
      <c r="A79" s="14">
        <v>413</v>
      </c>
      <c r="B79" s="23"/>
      <c r="C79" s="9" t="s">
        <v>198</v>
      </c>
      <c r="D79" s="7">
        <v>1</v>
      </c>
      <c r="E79" s="13" t="s">
        <v>199</v>
      </c>
      <c r="F79" s="13" t="s">
        <v>163</v>
      </c>
    </row>
    <row r="80" spans="1:6" ht="31.95" customHeight="1" x14ac:dyDescent="0.25">
      <c r="A80" s="29" t="s">
        <v>200</v>
      </c>
      <c r="B80" s="30"/>
      <c r="C80" s="31"/>
      <c r="D80" s="11">
        <v>13</v>
      </c>
      <c r="E80" s="13"/>
      <c r="F80" s="17"/>
    </row>
    <row r="81" spans="1:6" ht="31.95" customHeight="1" x14ac:dyDescent="0.25">
      <c r="A81" s="20" t="s">
        <v>201</v>
      </c>
      <c r="B81" s="20"/>
      <c r="C81" s="20"/>
      <c r="D81" s="11">
        <f>D80+D66+D51+D31</f>
        <v>119</v>
      </c>
      <c r="E81" s="13"/>
      <c r="F81" s="17"/>
    </row>
    <row r="82" spans="1:6" x14ac:dyDescent="0.25">
      <c r="B82" s="18"/>
      <c r="C82" s="19"/>
      <c r="D82" s="19"/>
    </row>
  </sheetData>
  <autoFilter ref="A2:F81"/>
  <mergeCells count="18">
    <mergeCell ref="A1:F1"/>
    <mergeCell ref="A31:C31"/>
    <mergeCell ref="A51:C51"/>
    <mergeCell ref="A66:C66"/>
    <mergeCell ref="A80:C80"/>
    <mergeCell ref="A81:C81"/>
    <mergeCell ref="B3:B6"/>
    <mergeCell ref="B7:B12"/>
    <mergeCell ref="B13:B18"/>
    <mergeCell ref="B19:B24"/>
    <mergeCell ref="B25:B30"/>
    <mergeCell ref="B32:B37"/>
    <mergeCell ref="B38:B44"/>
    <mergeCell ref="B45:B50"/>
    <mergeCell ref="B52:B57"/>
    <mergeCell ref="B58:B65"/>
    <mergeCell ref="B67:B73"/>
    <mergeCell ref="B74:B79"/>
  </mergeCells>
  <phoneticPr fontId="12" type="noConversion"/>
  <pageMargins left="0.27500000000000002" right="0.118055555555556" top="0.27500000000000002" bottom="0.31458333333333299" header="0.118055555555556" footer="0.51180555555555596"/>
  <pageSetup paperSize="8" scale="60"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长葛市市属国有资本投资运营公司2024年人员招聘岗位一览表</vt:lpstr>
      <vt:lpstr>长葛市市属国有资本投资运营公司2024年人员招聘岗位一览表!Print_Titles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DELLuser</dc:creator>
  <cp:lastModifiedBy>admin</cp:lastModifiedBy>
  <dcterms:created xsi:type="dcterms:W3CDTF">2022-03-29T08:25:00Z</dcterms:created>
  <dcterms:modified xsi:type="dcterms:W3CDTF">2024-01-19T02:45:47Z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5D6445ED96514E1F92F0B3D159EE5CB1_13</vt:lpwstr>
  </property>
</Properties>
</file>