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Sheet1!$A$2:$D$123</definedName>
  </definedNames>
  <calcPr calcId="144525"/>
</workbook>
</file>

<file path=xl/sharedStrings.xml><?xml version="1.0" encoding="utf-8"?>
<sst xmlns="http://schemas.openxmlformats.org/spreadsheetml/2006/main" count="247" uniqueCount="15">
  <si>
    <t>安徽省申博人力资源管理有限公司劳务派遣岗位招聘入围资格复审人员名单</t>
  </si>
  <si>
    <t>序号</t>
  </si>
  <si>
    <t>报考岗位</t>
  </si>
  <si>
    <t>准考证号</t>
  </si>
  <si>
    <t>备注</t>
  </si>
  <si>
    <t>01_抄催员（瑶海区域）</t>
  </si>
  <si>
    <t>入围资格复审</t>
  </si>
  <si>
    <t>02_抄催员（包河区域）</t>
  </si>
  <si>
    <t>03_抄催员（滨湖区域）</t>
  </si>
  <si>
    <t>04_抄催员（经开区域）</t>
  </si>
  <si>
    <t>05_抄催员（蜀山区域）</t>
  </si>
  <si>
    <t>06_抄催员（庐阳三十岗区域）</t>
  </si>
  <si>
    <t>07_接线员</t>
  </si>
  <si>
    <t>08_营业厅柜员</t>
  </si>
  <si>
    <t>09_录入员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</si>
</sst>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5">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3"/>
  <sheetViews>
    <sheetView tabSelected="1" zoomScaleSheetLayoutView="60" workbookViewId="0">
      <selection activeCell="F4" sqref="F4"/>
    </sheetView>
  </sheetViews>
  <sheetFormatPr defaultColWidth="9" defaultRowHeight="13.5" outlineLevelCol="3"/>
  <cols>
    <col min="1" max="1" width="9.625" style="1" customWidth="1"/>
    <col min="2" max="2" width="32.875" style="1" customWidth="1"/>
    <col min="3" max="3" width="23.375" style="1" customWidth="1"/>
    <col min="4" max="4" width="23.25" style="1" customWidth="1"/>
    <col min="5" max="16384" width="9" style="1"/>
  </cols>
  <sheetData>
    <row r="1" ht="31" customHeight="1" spans="1:4">
      <c r="A1" s="2" t="s">
        <v>0</v>
      </c>
      <c r="B1" s="2"/>
      <c r="C1" s="2"/>
      <c r="D1" s="2"/>
    </row>
    <row r="2" ht="24" customHeight="1" spans="1:4">
      <c r="A2" s="3" t="s">
        <v>1</v>
      </c>
      <c r="B2" s="3" t="s">
        <v>2</v>
      </c>
      <c r="C2" s="3" t="s">
        <v>3</v>
      </c>
      <c r="D2" s="3" t="s">
        <v>4</v>
      </c>
    </row>
    <row r="3" ht="24" customHeight="1" spans="1:4">
      <c r="A3" s="4">
        <v>1</v>
      </c>
      <c r="B3" s="4" t="s">
        <v>5</v>
      </c>
      <c r="C3" s="4" t="str">
        <f>"202400202"</f>
        <v>202400202</v>
      </c>
      <c r="D3" s="4" t="s">
        <v>6</v>
      </c>
    </row>
    <row r="4" ht="24" customHeight="1" spans="1:4">
      <c r="A4" s="4">
        <v>2</v>
      </c>
      <c r="B4" s="4" t="s">
        <v>5</v>
      </c>
      <c r="C4" s="4" t="str">
        <f>"202400123"</f>
        <v>202400123</v>
      </c>
      <c r="D4" s="4" t="s">
        <v>6</v>
      </c>
    </row>
    <row r="5" ht="24" customHeight="1" spans="1:4">
      <c r="A5" s="4">
        <v>3</v>
      </c>
      <c r="B5" s="4" t="s">
        <v>5</v>
      </c>
      <c r="C5" s="4" t="str">
        <f>"202400214"</f>
        <v>202400214</v>
      </c>
      <c r="D5" s="4" t="s">
        <v>6</v>
      </c>
    </row>
    <row r="6" ht="24" customHeight="1" spans="1:4">
      <c r="A6" s="4">
        <v>4</v>
      </c>
      <c r="B6" s="4" t="s">
        <v>5</v>
      </c>
      <c r="C6" s="4" t="str">
        <f>"202400230"</f>
        <v>202400230</v>
      </c>
      <c r="D6" s="4" t="s">
        <v>6</v>
      </c>
    </row>
    <row r="7" ht="24" customHeight="1" spans="1:4">
      <c r="A7" s="4">
        <v>5</v>
      </c>
      <c r="B7" s="4" t="s">
        <v>5</v>
      </c>
      <c r="C7" s="4" t="str">
        <f>"202400317"</f>
        <v>202400317</v>
      </c>
      <c r="D7" s="4" t="s">
        <v>6</v>
      </c>
    </row>
    <row r="8" ht="24" customHeight="1" spans="1:4">
      <c r="A8" s="4">
        <v>6</v>
      </c>
      <c r="B8" s="4" t="s">
        <v>5</v>
      </c>
      <c r="C8" s="4" t="str">
        <f>"202400201"</f>
        <v>202400201</v>
      </c>
      <c r="D8" s="4" t="s">
        <v>6</v>
      </c>
    </row>
    <row r="9" ht="24" customHeight="1" spans="1:4">
      <c r="A9" s="4">
        <v>7</v>
      </c>
      <c r="B9" s="4" t="s">
        <v>5</v>
      </c>
      <c r="C9" s="4" t="str">
        <f>"202400309"</f>
        <v>202400309</v>
      </c>
      <c r="D9" s="4" t="s">
        <v>6</v>
      </c>
    </row>
    <row r="10" ht="24" customHeight="1" spans="1:4">
      <c r="A10" s="4">
        <v>8</v>
      </c>
      <c r="B10" s="4" t="s">
        <v>5</v>
      </c>
      <c r="C10" s="4" t="str">
        <f>"202400129"</f>
        <v>202400129</v>
      </c>
      <c r="D10" s="4" t="s">
        <v>6</v>
      </c>
    </row>
    <row r="11" ht="24" customHeight="1" spans="1:4">
      <c r="A11" s="4">
        <v>9</v>
      </c>
      <c r="B11" s="4" t="s">
        <v>5</v>
      </c>
      <c r="C11" s="4" t="str">
        <f>"202400101"</f>
        <v>202400101</v>
      </c>
      <c r="D11" s="4" t="s">
        <v>6</v>
      </c>
    </row>
    <row r="12" ht="24" customHeight="1" spans="1:4">
      <c r="A12" s="4">
        <v>10</v>
      </c>
      <c r="B12" s="4" t="s">
        <v>5</v>
      </c>
      <c r="C12" s="4" t="str">
        <f>"202400311"</f>
        <v>202400311</v>
      </c>
      <c r="D12" s="4" t="s">
        <v>6</v>
      </c>
    </row>
    <row r="13" ht="24" customHeight="1" spans="1:4">
      <c r="A13" s="4">
        <v>11</v>
      </c>
      <c r="B13" s="4" t="s">
        <v>5</v>
      </c>
      <c r="C13" s="4" t="str">
        <f>"202400221"</f>
        <v>202400221</v>
      </c>
      <c r="D13" s="4" t="s">
        <v>6</v>
      </c>
    </row>
    <row r="14" ht="24" customHeight="1" spans="1:4">
      <c r="A14" s="4">
        <v>12</v>
      </c>
      <c r="B14" s="4" t="s">
        <v>5</v>
      </c>
      <c r="C14" s="4" t="str">
        <f>"202400225"</f>
        <v>202400225</v>
      </c>
      <c r="D14" s="4" t="s">
        <v>6</v>
      </c>
    </row>
    <row r="15" ht="24" customHeight="1" spans="1:4">
      <c r="A15" s="4">
        <v>13</v>
      </c>
      <c r="B15" s="4" t="s">
        <v>5</v>
      </c>
      <c r="C15" s="4" t="str">
        <f>"202400302"</f>
        <v>202400302</v>
      </c>
      <c r="D15" s="4" t="s">
        <v>6</v>
      </c>
    </row>
    <row r="16" ht="24" customHeight="1" spans="1:4">
      <c r="A16" s="4">
        <v>14</v>
      </c>
      <c r="B16" s="4" t="s">
        <v>5</v>
      </c>
      <c r="C16" s="4" t="str">
        <f>"202400227"</f>
        <v>202400227</v>
      </c>
      <c r="D16" s="4" t="s">
        <v>6</v>
      </c>
    </row>
    <row r="17" ht="24" customHeight="1" spans="1:4">
      <c r="A17" s="4">
        <v>15</v>
      </c>
      <c r="B17" s="4" t="s">
        <v>5</v>
      </c>
      <c r="C17" s="4" t="str">
        <f>"202400321"</f>
        <v>202400321</v>
      </c>
      <c r="D17" s="4" t="s">
        <v>6</v>
      </c>
    </row>
    <row r="18" ht="24" customHeight="1" spans="1:4">
      <c r="A18" s="4">
        <v>16</v>
      </c>
      <c r="B18" s="4" t="s">
        <v>5</v>
      </c>
      <c r="C18" s="4" t="str">
        <f>"202400108"</f>
        <v>202400108</v>
      </c>
      <c r="D18" s="4" t="s">
        <v>6</v>
      </c>
    </row>
    <row r="19" ht="24" customHeight="1" spans="1:4">
      <c r="A19" s="4">
        <v>17</v>
      </c>
      <c r="B19" s="4" t="s">
        <v>5</v>
      </c>
      <c r="C19" s="4" t="str">
        <f>"202400228"</f>
        <v>202400228</v>
      </c>
      <c r="D19" s="4" t="s">
        <v>6</v>
      </c>
    </row>
    <row r="20" ht="24" customHeight="1" spans="1:4">
      <c r="A20" s="4">
        <v>18</v>
      </c>
      <c r="B20" s="4" t="s">
        <v>5</v>
      </c>
      <c r="C20" s="4" t="str">
        <f>"202400307"</f>
        <v>202400307</v>
      </c>
      <c r="D20" s="4" t="s">
        <v>6</v>
      </c>
    </row>
    <row r="21" ht="24" customHeight="1" spans="1:4">
      <c r="A21" s="4">
        <v>19</v>
      </c>
      <c r="B21" s="4" t="s">
        <v>5</v>
      </c>
      <c r="C21" s="4" t="str">
        <f>"202400125"</f>
        <v>202400125</v>
      </c>
      <c r="D21" s="4" t="s">
        <v>6</v>
      </c>
    </row>
    <row r="22" ht="24" customHeight="1" spans="1:4">
      <c r="A22" s="4">
        <v>20</v>
      </c>
      <c r="B22" s="4" t="s">
        <v>5</v>
      </c>
      <c r="C22" s="4" t="str">
        <f>"202400319"</f>
        <v>202400319</v>
      </c>
      <c r="D22" s="4" t="s">
        <v>6</v>
      </c>
    </row>
    <row r="23" ht="24" customHeight="1" spans="1:4">
      <c r="A23" s="4">
        <v>21</v>
      </c>
      <c r="B23" s="4" t="s">
        <v>5</v>
      </c>
      <c r="C23" s="4" t="str">
        <f>"202400305"</f>
        <v>202400305</v>
      </c>
      <c r="D23" s="4" t="s">
        <v>6</v>
      </c>
    </row>
    <row r="24" ht="24" customHeight="1" spans="1:4">
      <c r="A24" s="4">
        <v>22</v>
      </c>
      <c r="B24" s="4" t="s">
        <v>5</v>
      </c>
      <c r="C24" s="4" t="str">
        <f>"202400121"</f>
        <v>202400121</v>
      </c>
      <c r="D24" s="4" t="s">
        <v>6</v>
      </c>
    </row>
    <row r="25" ht="24" customHeight="1" spans="1:4">
      <c r="A25" s="4">
        <v>23</v>
      </c>
      <c r="B25" s="4" t="s">
        <v>5</v>
      </c>
      <c r="C25" s="4" t="str">
        <f>"202400209"</f>
        <v>202400209</v>
      </c>
      <c r="D25" s="4" t="s">
        <v>6</v>
      </c>
    </row>
    <row r="26" ht="24" customHeight="1" spans="1:4">
      <c r="A26" s="4">
        <v>24</v>
      </c>
      <c r="B26" s="4" t="s">
        <v>5</v>
      </c>
      <c r="C26" s="4" t="str">
        <f>"202400316"</f>
        <v>202400316</v>
      </c>
      <c r="D26" s="4" t="s">
        <v>6</v>
      </c>
    </row>
    <row r="27" ht="24" customHeight="1" spans="1:4">
      <c r="A27" s="4">
        <v>25</v>
      </c>
      <c r="B27" s="4" t="s">
        <v>5</v>
      </c>
      <c r="C27" s="4" t="str">
        <f>"202400222"</f>
        <v>202400222</v>
      </c>
      <c r="D27" s="4" t="s">
        <v>6</v>
      </c>
    </row>
    <row r="28" ht="24" customHeight="1" spans="1:4">
      <c r="A28" s="4">
        <v>26</v>
      </c>
      <c r="B28" s="4" t="s">
        <v>5</v>
      </c>
      <c r="C28" s="4" t="str">
        <f>"202400224"</f>
        <v>202400224</v>
      </c>
      <c r="D28" s="4" t="s">
        <v>6</v>
      </c>
    </row>
    <row r="29" ht="24" customHeight="1" spans="1:4">
      <c r="A29" s="4">
        <v>27</v>
      </c>
      <c r="B29" s="4" t="s">
        <v>5</v>
      </c>
      <c r="C29" s="4" t="str">
        <f>"202400113"</f>
        <v>202400113</v>
      </c>
      <c r="D29" s="4" t="s">
        <v>6</v>
      </c>
    </row>
    <row r="30" ht="24" customHeight="1" spans="1:4">
      <c r="A30" s="4">
        <v>28</v>
      </c>
      <c r="B30" s="4" t="s">
        <v>5</v>
      </c>
      <c r="C30" s="4" t="str">
        <f>"202400207"</f>
        <v>202400207</v>
      </c>
      <c r="D30" s="4" t="s">
        <v>6</v>
      </c>
    </row>
    <row r="31" ht="24" customHeight="1" spans="1:4">
      <c r="A31" s="4">
        <v>29</v>
      </c>
      <c r="B31" s="4" t="s">
        <v>5</v>
      </c>
      <c r="C31" s="4" t="str">
        <f>"202400105"</f>
        <v>202400105</v>
      </c>
      <c r="D31" s="4" t="s">
        <v>6</v>
      </c>
    </row>
    <row r="32" ht="24" customHeight="1" spans="1:4">
      <c r="A32" s="4">
        <v>30</v>
      </c>
      <c r="B32" s="4" t="s">
        <v>5</v>
      </c>
      <c r="C32" s="4" t="str">
        <f>"202400110"</f>
        <v>202400110</v>
      </c>
      <c r="D32" s="4" t="s">
        <v>6</v>
      </c>
    </row>
    <row r="33" ht="24" customHeight="1" spans="1:4">
      <c r="A33" s="4">
        <v>31</v>
      </c>
      <c r="B33" s="4" t="s">
        <v>5</v>
      </c>
      <c r="C33" s="4" t="str">
        <f>"202400318"</f>
        <v>202400318</v>
      </c>
      <c r="D33" s="4" t="s">
        <v>6</v>
      </c>
    </row>
    <row r="34" ht="24" customHeight="1" spans="1:4">
      <c r="A34" s="4">
        <v>32</v>
      </c>
      <c r="B34" s="4" t="s">
        <v>5</v>
      </c>
      <c r="C34" s="4" t="str">
        <f>"202400109"</f>
        <v>202400109</v>
      </c>
      <c r="D34" s="4" t="s">
        <v>6</v>
      </c>
    </row>
    <row r="35" ht="24" customHeight="1" spans="1:4">
      <c r="A35" s="4">
        <v>33</v>
      </c>
      <c r="B35" s="4" t="s">
        <v>5</v>
      </c>
      <c r="C35" s="4" t="str">
        <f>"202400107"</f>
        <v>202400107</v>
      </c>
      <c r="D35" s="4" t="s">
        <v>6</v>
      </c>
    </row>
    <row r="36" ht="24" customHeight="1" spans="1:4">
      <c r="A36" s="4">
        <v>34</v>
      </c>
      <c r="B36" s="4" t="s">
        <v>5</v>
      </c>
      <c r="C36" s="4" t="str">
        <f>"202400206"</f>
        <v>202400206</v>
      </c>
      <c r="D36" s="4" t="s">
        <v>6</v>
      </c>
    </row>
    <row r="37" ht="24" customHeight="1" spans="1:4">
      <c r="A37" s="4">
        <v>35</v>
      </c>
      <c r="B37" s="4" t="s">
        <v>7</v>
      </c>
      <c r="C37" s="4" t="str">
        <f>"202400401"</f>
        <v>202400401</v>
      </c>
      <c r="D37" s="4" t="s">
        <v>6</v>
      </c>
    </row>
    <row r="38" ht="24" customHeight="1" spans="1:4">
      <c r="A38" s="4">
        <v>36</v>
      </c>
      <c r="B38" s="4" t="s">
        <v>7</v>
      </c>
      <c r="C38" s="4" t="str">
        <f>"202400415"</f>
        <v>202400415</v>
      </c>
      <c r="D38" s="4" t="s">
        <v>6</v>
      </c>
    </row>
    <row r="39" ht="24" customHeight="1" spans="1:4">
      <c r="A39" s="4">
        <v>37</v>
      </c>
      <c r="B39" s="4" t="s">
        <v>7</v>
      </c>
      <c r="C39" s="4" t="str">
        <f>"202400324"</f>
        <v>202400324</v>
      </c>
      <c r="D39" s="4" t="s">
        <v>6</v>
      </c>
    </row>
    <row r="40" ht="24" customHeight="1" spans="1:4">
      <c r="A40" s="4">
        <v>38</v>
      </c>
      <c r="B40" s="4" t="s">
        <v>7</v>
      </c>
      <c r="C40" s="4" t="str">
        <f>"202400418"</f>
        <v>202400418</v>
      </c>
      <c r="D40" s="4" t="s">
        <v>6</v>
      </c>
    </row>
    <row r="41" ht="24" customHeight="1" spans="1:4">
      <c r="A41" s="4">
        <v>39</v>
      </c>
      <c r="B41" s="4" t="s">
        <v>7</v>
      </c>
      <c r="C41" s="4" t="str">
        <f>"202400502"</f>
        <v>202400502</v>
      </c>
      <c r="D41" s="4" t="s">
        <v>6</v>
      </c>
    </row>
    <row r="42" ht="24" customHeight="1" spans="1:4">
      <c r="A42" s="4">
        <v>40</v>
      </c>
      <c r="B42" s="4" t="s">
        <v>7</v>
      </c>
      <c r="C42" s="4" t="str">
        <f>"202400404"</f>
        <v>202400404</v>
      </c>
      <c r="D42" s="4" t="s">
        <v>6</v>
      </c>
    </row>
    <row r="43" ht="24" customHeight="1" spans="1:4">
      <c r="A43" s="4">
        <v>41</v>
      </c>
      <c r="B43" s="4" t="s">
        <v>7</v>
      </c>
      <c r="C43" s="4" t="str">
        <f>"202400414"</f>
        <v>202400414</v>
      </c>
      <c r="D43" s="4" t="s">
        <v>6</v>
      </c>
    </row>
    <row r="44" ht="24" customHeight="1" spans="1:4">
      <c r="A44" s="4">
        <v>42</v>
      </c>
      <c r="B44" s="4" t="s">
        <v>7</v>
      </c>
      <c r="C44" s="4" t="str">
        <f>"202400413"</f>
        <v>202400413</v>
      </c>
      <c r="D44" s="4" t="s">
        <v>6</v>
      </c>
    </row>
    <row r="45" ht="24" customHeight="1" spans="1:4">
      <c r="A45" s="4">
        <v>43</v>
      </c>
      <c r="B45" s="4" t="s">
        <v>7</v>
      </c>
      <c r="C45" s="4" t="str">
        <f>"202400422"</f>
        <v>202400422</v>
      </c>
      <c r="D45" s="4" t="s">
        <v>6</v>
      </c>
    </row>
    <row r="46" ht="24" customHeight="1" spans="1:4">
      <c r="A46" s="4">
        <v>44</v>
      </c>
      <c r="B46" s="4" t="s">
        <v>7</v>
      </c>
      <c r="C46" s="4" t="str">
        <f>"202400430"</f>
        <v>202400430</v>
      </c>
      <c r="D46" s="4" t="s">
        <v>6</v>
      </c>
    </row>
    <row r="47" ht="24" customHeight="1" spans="1:4">
      <c r="A47" s="4">
        <v>45</v>
      </c>
      <c r="B47" s="4" t="s">
        <v>7</v>
      </c>
      <c r="C47" s="4" t="str">
        <f>"202400425"</f>
        <v>202400425</v>
      </c>
      <c r="D47" s="4" t="s">
        <v>6</v>
      </c>
    </row>
    <row r="48" ht="24" customHeight="1" spans="1:4">
      <c r="A48" s="4">
        <v>46</v>
      </c>
      <c r="B48" s="4" t="s">
        <v>7</v>
      </c>
      <c r="C48" s="4" t="str">
        <f>"202400511"</f>
        <v>202400511</v>
      </c>
      <c r="D48" s="4" t="s">
        <v>6</v>
      </c>
    </row>
    <row r="49" ht="24" customHeight="1" spans="1:4">
      <c r="A49" s="4">
        <v>47</v>
      </c>
      <c r="B49" s="4" t="s">
        <v>7</v>
      </c>
      <c r="C49" s="4" t="str">
        <f>"202400504"</f>
        <v>202400504</v>
      </c>
      <c r="D49" s="4" t="s">
        <v>6</v>
      </c>
    </row>
    <row r="50" ht="24" customHeight="1" spans="1:4">
      <c r="A50" s="4">
        <v>48</v>
      </c>
      <c r="B50" s="4" t="s">
        <v>7</v>
      </c>
      <c r="C50" s="4" t="str">
        <f>"202400330"</f>
        <v>202400330</v>
      </c>
      <c r="D50" s="4" t="s">
        <v>6</v>
      </c>
    </row>
    <row r="51" ht="24" customHeight="1" spans="1:4">
      <c r="A51" s="4">
        <v>49</v>
      </c>
      <c r="B51" s="4" t="s">
        <v>7</v>
      </c>
      <c r="C51" s="4" t="str">
        <f>"202400412"</f>
        <v>202400412</v>
      </c>
      <c r="D51" s="4" t="s">
        <v>6</v>
      </c>
    </row>
    <row r="52" ht="24" customHeight="1" spans="1:4">
      <c r="A52" s="4">
        <v>50</v>
      </c>
      <c r="B52" s="4" t="s">
        <v>7</v>
      </c>
      <c r="C52" s="4" t="str">
        <f>"202400503"</f>
        <v>202400503</v>
      </c>
      <c r="D52" s="4" t="s">
        <v>6</v>
      </c>
    </row>
    <row r="53" ht="24" customHeight="1" spans="1:4">
      <c r="A53" s="4">
        <v>51</v>
      </c>
      <c r="B53" s="4" t="s">
        <v>7</v>
      </c>
      <c r="C53" s="4" t="str">
        <f>"202400429"</f>
        <v>202400429</v>
      </c>
      <c r="D53" s="4" t="s">
        <v>6</v>
      </c>
    </row>
    <row r="54" ht="24" customHeight="1" spans="1:4">
      <c r="A54" s="4">
        <v>52</v>
      </c>
      <c r="B54" s="4" t="s">
        <v>7</v>
      </c>
      <c r="C54" s="4" t="str">
        <f>"202400507"</f>
        <v>202400507</v>
      </c>
      <c r="D54" s="4" t="s">
        <v>6</v>
      </c>
    </row>
    <row r="55" ht="24" customHeight="1" spans="1:4">
      <c r="A55" s="4">
        <v>53</v>
      </c>
      <c r="B55" s="4" t="s">
        <v>7</v>
      </c>
      <c r="C55" s="4" t="str">
        <f>"202400510"</f>
        <v>202400510</v>
      </c>
      <c r="D55" s="4" t="s">
        <v>6</v>
      </c>
    </row>
    <row r="56" ht="24" customHeight="1" spans="1:4">
      <c r="A56" s="4">
        <v>54</v>
      </c>
      <c r="B56" s="4" t="s">
        <v>7</v>
      </c>
      <c r="C56" s="4" t="str">
        <f>"202400405"</f>
        <v>202400405</v>
      </c>
      <c r="D56" s="4" t="s">
        <v>6</v>
      </c>
    </row>
    <row r="57" ht="24" customHeight="1" spans="1:4">
      <c r="A57" s="4">
        <v>55</v>
      </c>
      <c r="B57" s="4" t="s">
        <v>7</v>
      </c>
      <c r="C57" s="4" t="str">
        <f>"202400426"</f>
        <v>202400426</v>
      </c>
      <c r="D57" s="4" t="s">
        <v>6</v>
      </c>
    </row>
    <row r="58" ht="24" customHeight="1" spans="1:4">
      <c r="A58" s="4">
        <v>56</v>
      </c>
      <c r="B58" s="4" t="s">
        <v>7</v>
      </c>
      <c r="C58" s="4" t="str">
        <f>"202400508"</f>
        <v>202400508</v>
      </c>
      <c r="D58" s="4" t="s">
        <v>6</v>
      </c>
    </row>
    <row r="59" ht="24" customHeight="1" spans="1:4">
      <c r="A59" s="4">
        <v>57</v>
      </c>
      <c r="B59" s="4" t="s">
        <v>7</v>
      </c>
      <c r="C59" s="4" t="str">
        <f>"202400408"</f>
        <v>202400408</v>
      </c>
      <c r="D59" s="4" t="s">
        <v>6</v>
      </c>
    </row>
    <row r="60" ht="24" customHeight="1" spans="1:4">
      <c r="A60" s="4">
        <v>58</v>
      </c>
      <c r="B60" s="4" t="s">
        <v>7</v>
      </c>
      <c r="C60" s="4" t="str">
        <f>"202400327"</f>
        <v>202400327</v>
      </c>
      <c r="D60" s="4" t="s">
        <v>6</v>
      </c>
    </row>
    <row r="61" ht="24" customHeight="1" spans="1:4">
      <c r="A61" s="4">
        <v>59</v>
      </c>
      <c r="B61" s="4" t="s">
        <v>8</v>
      </c>
      <c r="C61" s="4" t="str">
        <f>"202400517"</f>
        <v>202400517</v>
      </c>
      <c r="D61" s="4" t="s">
        <v>6</v>
      </c>
    </row>
    <row r="62" ht="24" customHeight="1" spans="1:4">
      <c r="A62" s="4">
        <v>60</v>
      </c>
      <c r="B62" s="4" t="s">
        <v>8</v>
      </c>
      <c r="C62" s="4" t="str">
        <f>"202400603"</f>
        <v>202400603</v>
      </c>
      <c r="D62" s="4" t="s">
        <v>6</v>
      </c>
    </row>
    <row r="63" ht="24" customHeight="1" spans="1:4">
      <c r="A63" s="4">
        <v>61</v>
      </c>
      <c r="B63" s="4" t="s">
        <v>8</v>
      </c>
      <c r="C63" s="4" t="str">
        <f>"202400515"</f>
        <v>202400515</v>
      </c>
      <c r="D63" s="4" t="s">
        <v>6</v>
      </c>
    </row>
    <row r="64" ht="24" customHeight="1" spans="1:4">
      <c r="A64" s="4">
        <v>62</v>
      </c>
      <c r="B64" s="4" t="s">
        <v>8</v>
      </c>
      <c r="C64" s="4" t="str">
        <f>"202400518"</f>
        <v>202400518</v>
      </c>
      <c r="D64" s="4" t="s">
        <v>6</v>
      </c>
    </row>
    <row r="65" ht="24" customHeight="1" spans="1:4">
      <c r="A65" s="4">
        <v>63</v>
      </c>
      <c r="B65" s="4" t="s">
        <v>8</v>
      </c>
      <c r="C65" s="4" t="str">
        <f>"202400523"</f>
        <v>202400523</v>
      </c>
      <c r="D65" s="4" t="s">
        <v>6</v>
      </c>
    </row>
    <row r="66" ht="24" customHeight="1" spans="1:4">
      <c r="A66" s="4">
        <v>64</v>
      </c>
      <c r="B66" s="4" t="s">
        <v>8</v>
      </c>
      <c r="C66" s="4" t="str">
        <f>"202400519"</f>
        <v>202400519</v>
      </c>
      <c r="D66" s="4" t="s">
        <v>6</v>
      </c>
    </row>
    <row r="67" ht="24" customHeight="1" spans="1:4">
      <c r="A67" s="4">
        <v>65</v>
      </c>
      <c r="B67" s="4" t="s">
        <v>8</v>
      </c>
      <c r="C67" s="4" t="str">
        <f>"202400524"</f>
        <v>202400524</v>
      </c>
      <c r="D67" s="4" t="s">
        <v>6</v>
      </c>
    </row>
    <row r="68" ht="24" customHeight="1" spans="1:4">
      <c r="A68" s="4">
        <v>66</v>
      </c>
      <c r="B68" s="4" t="s">
        <v>8</v>
      </c>
      <c r="C68" s="4" t="str">
        <f>"202400512"</f>
        <v>202400512</v>
      </c>
      <c r="D68" s="4" t="s">
        <v>6</v>
      </c>
    </row>
    <row r="69" ht="24" customHeight="1" spans="1:4">
      <c r="A69" s="4">
        <v>67</v>
      </c>
      <c r="B69" s="4" t="s">
        <v>8</v>
      </c>
      <c r="C69" s="4" t="str">
        <f>"202400522"</f>
        <v>202400522</v>
      </c>
      <c r="D69" s="4" t="s">
        <v>6</v>
      </c>
    </row>
    <row r="70" ht="24" customHeight="1" spans="1:4">
      <c r="A70" s="4">
        <v>68</v>
      </c>
      <c r="B70" s="4" t="s">
        <v>9</v>
      </c>
      <c r="C70" s="4" t="str">
        <f>"202400614"</f>
        <v>202400614</v>
      </c>
      <c r="D70" s="4" t="s">
        <v>6</v>
      </c>
    </row>
    <row r="71" ht="24" customHeight="1" spans="1:4">
      <c r="A71" s="4">
        <v>69</v>
      </c>
      <c r="B71" s="4" t="s">
        <v>9</v>
      </c>
      <c r="C71" s="4" t="str">
        <f>"202400608"</f>
        <v>202400608</v>
      </c>
      <c r="D71" s="4" t="s">
        <v>6</v>
      </c>
    </row>
    <row r="72" ht="24" customHeight="1" spans="1:4">
      <c r="A72" s="4">
        <v>70</v>
      </c>
      <c r="B72" s="4" t="s">
        <v>9</v>
      </c>
      <c r="C72" s="4" t="str">
        <f>"202400615"</f>
        <v>202400615</v>
      </c>
      <c r="D72" s="4" t="s">
        <v>6</v>
      </c>
    </row>
    <row r="73" ht="24" customHeight="1" spans="1:4">
      <c r="A73" s="4">
        <v>71</v>
      </c>
      <c r="B73" s="4" t="s">
        <v>9</v>
      </c>
      <c r="C73" s="4" t="str">
        <f>"202400604"</f>
        <v>202400604</v>
      </c>
      <c r="D73" s="4" t="s">
        <v>6</v>
      </c>
    </row>
    <row r="74" ht="24" customHeight="1" spans="1:4">
      <c r="A74" s="4">
        <v>72</v>
      </c>
      <c r="B74" s="4" t="s">
        <v>9</v>
      </c>
      <c r="C74" s="4" t="str">
        <f>"202400610"</f>
        <v>202400610</v>
      </c>
      <c r="D74" s="4" t="s">
        <v>6</v>
      </c>
    </row>
    <row r="75" ht="24" customHeight="1" spans="1:4">
      <c r="A75" s="4">
        <v>73</v>
      </c>
      <c r="B75" s="4" t="s">
        <v>9</v>
      </c>
      <c r="C75" s="4" t="str">
        <f>"202400617"</f>
        <v>202400617</v>
      </c>
      <c r="D75" s="4" t="s">
        <v>6</v>
      </c>
    </row>
    <row r="76" ht="24" customHeight="1" spans="1:4">
      <c r="A76" s="4">
        <v>74</v>
      </c>
      <c r="B76" s="4" t="s">
        <v>9</v>
      </c>
      <c r="C76" s="4" t="str">
        <f>"202400611"</f>
        <v>202400611</v>
      </c>
      <c r="D76" s="4" t="s">
        <v>6</v>
      </c>
    </row>
    <row r="77" ht="24" customHeight="1" spans="1:4">
      <c r="A77" s="4">
        <v>75</v>
      </c>
      <c r="B77" s="4" t="s">
        <v>9</v>
      </c>
      <c r="C77" s="4" t="str">
        <f>"202400607"</f>
        <v>202400607</v>
      </c>
      <c r="D77" s="4" t="s">
        <v>6</v>
      </c>
    </row>
    <row r="78" ht="24" customHeight="1" spans="1:4">
      <c r="A78" s="4">
        <v>76</v>
      </c>
      <c r="B78" s="4" t="s">
        <v>9</v>
      </c>
      <c r="C78" s="4" t="str">
        <f>"202400613"</f>
        <v>202400613</v>
      </c>
      <c r="D78" s="4" t="s">
        <v>6</v>
      </c>
    </row>
    <row r="79" ht="24" customHeight="1" spans="1:4">
      <c r="A79" s="4">
        <v>77</v>
      </c>
      <c r="B79" s="4" t="s">
        <v>10</v>
      </c>
      <c r="C79" s="4" t="str">
        <f>"202400726"</f>
        <v>202400726</v>
      </c>
      <c r="D79" s="4" t="s">
        <v>6</v>
      </c>
    </row>
    <row r="80" ht="24" customHeight="1" spans="1:4">
      <c r="A80" s="4">
        <v>78</v>
      </c>
      <c r="B80" s="4" t="s">
        <v>10</v>
      </c>
      <c r="C80" s="4" t="str">
        <f>"202400711"</f>
        <v>202400711</v>
      </c>
      <c r="D80" s="4" t="s">
        <v>6</v>
      </c>
    </row>
    <row r="81" ht="24" customHeight="1" spans="1:4">
      <c r="A81" s="4">
        <v>79</v>
      </c>
      <c r="B81" s="4" t="s">
        <v>10</v>
      </c>
      <c r="C81" s="4" t="str">
        <f>"202400802"</f>
        <v>202400802</v>
      </c>
      <c r="D81" s="4" t="s">
        <v>6</v>
      </c>
    </row>
    <row r="82" ht="24" customHeight="1" spans="1:4">
      <c r="A82" s="4">
        <v>80</v>
      </c>
      <c r="B82" s="4" t="s">
        <v>10</v>
      </c>
      <c r="C82" s="4" t="str">
        <f>"202400714"</f>
        <v>202400714</v>
      </c>
      <c r="D82" s="4" t="s">
        <v>6</v>
      </c>
    </row>
    <row r="83" ht="24" customHeight="1" spans="1:4">
      <c r="A83" s="4">
        <v>81</v>
      </c>
      <c r="B83" s="4" t="s">
        <v>10</v>
      </c>
      <c r="C83" s="4" t="str">
        <f>"202400721"</f>
        <v>202400721</v>
      </c>
      <c r="D83" s="4" t="s">
        <v>6</v>
      </c>
    </row>
    <row r="84" ht="24" customHeight="1" spans="1:4">
      <c r="A84" s="4">
        <v>82</v>
      </c>
      <c r="B84" s="4" t="s">
        <v>10</v>
      </c>
      <c r="C84" s="4" t="str">
        <f>"202400810"</f>
        <v>202400810</v>
      </c>
      <c r="D84" s="4" t="s">
        <v>6</v>
      </c>
    </row>
    <row r="85" ht="24" customHeight="1" spans="1:4">
      <c r="A85" s="4">
        <v>83</v>
      </c>
      <c r="B85" s="4" t="s">
        <v>10</v>
      </c>
      <c r="C85" s="4" t="str">
        <f>"202400716"</f>
        <v>202400716</v>
      </c>
      <c r="D85" s="4" t="s">
        <v>6</v>
      </c>
    </row>
    <row r="86" ht="24" customHeight="1" spans="1:4">
      <c r="A86" s="4">
        <v>84</v>
      </c>
      <c r="B86" s="4" t="s">
        <v>10</v>
      </c>
      <c r="C86" s="4" t="str">
        <f>"202400620"</f>
        <v>202400620</v>
      </c>
      <c r="D86" s="4" t="s">
        <v>6</v>
      </c>
    </row>
    <row r="87" ht="24" customHeight="1" spans="1:4">
      <c r="A87" s="4">
        <v>85</v>
      </c>
      <c r="B87" s="4" t="s">
        <v>10</v>
      </c>
      <c r="C87" s="4" t="str">
        <f>"202400815"</f>
        <v>202400815</v>
      </c>
      <c r="D87" s="4" t="s">
        <v>6</v>
      </c>
    </row>
    <row r="88" ht="24" customHeight="1" spans="1:4">
      <c r="A88" s="4">
        <v>86</v>
      </c>
      <c r="B88" s="4" t="s">
        <v>10</v>
      </c>
      <c r="C88" s="4" t="str">
        <f>"202400820"</f>
        <v>202400820</v>
      </c>
      <c r="D88" s="4" t="s">
        <v>6</v>
      </c>
    </row>
    <row r="89" ht="24" customHeight="1" spans="1:4">
      <c r="A89" s="4">
        <v>87</v>
      </c>
      <c r="B89" s="4" t="s">
        <v>10</v>
      </c>
      <c r="C89" s="4" t="str">
        <f>"202400728"</f>
        <v>202400728</v>
      </c>
      <c r="D89" s="4" t="s">
        <v>6</v>
      </c>
    </row>
    <row r="90" ht="24" customHeight="1" spans="1:4">
      <c r="A90" s="4">
        <v>88</v>
      </c>
      <c r="B90" s="4" t="s">
        <v>10</v>
      </c>
      <c r="C90" s="4" t="str">
        <f>"202400803"</f>
        <v>202400803</v>
      </c>
      <c r="D90" s="4" t="s">
        <v>6</v>
      </c>
    </row>
    <row r="91" ht="24" customHeight="1" spans="1:4">
      <c r="A91" s="4">
        <v>89</v>
      </c>
      <c r="B91" s="4" t="s">
        <v>10</v>
      </c>
      <c r="C91" s="4" t="str">
        <f>"202400707"</f>
        <v>202400707</v>
      </c>
      <c r="D91" s="4" t="s">
        <v>6</v>
      </c>
    </row>
    <row r="92" ht="24" customHeight="1" spans="1:4">
      <c r="A92" s="4">
        <v>90</v>
      </c>
      <c r="B92" s="4" t="s">
        <v>10</v>
      </c>
      <c r="C92" s="4" t="str">
        <f>"202400710"</f>
        <v>202400710</v>
      </c>
      <c r="D92" s="4" t="s">
        <v>6</v>
      </c>
    </row>
    <row r="93" ht="24" customHeight="1" spans="1:4">
      <c r="A93" s="4">
        <v>91</v>
      </c>
      <c r="B93" s="4" t="s">
        <v>10</v>
      </c>
      <c r="C93" s="4" t="str">
        <f>"202400705"</f>
        <v>202400705</v>
      </c>
      <c r="D93" s="4" t="s">
        <v>6</v>
      </c>
    </row>
    <row r="94" ht="24" customHeight="1" spans="1:4">
      <c r="A94" s="4">
        <v>92</v>
      </c>
      <c r="B94" s="4" t="s">
        <v>10</v>
      </c>
      <c r="C94" s="4" t="str">
        <f>"202400722"</f>
        <v>202400722</v>
      </c>
      <c r="D94" s="4" t="s">
        <v>6</v>
      </c>
    </row>
    <row r="95" ht="24" customHeight="1" spans="1:4">
      <c r="A95" s="4">
        <v>93</v>
      </c>
      <c r="B95" s="4" t="s">
        <v>10</v>
      </c>
      <c r="C95" s="4" t="str">
        <f>"202400821"</f>
        <v>202400821</v>
      </c>
      <c r="D95" s="4" t="s">
        <v>6</v>
      </c>
    </row>
    <row r="96" ht="24" customHeight="1" spans="1:4">
      <c r="A96" s="4">
        <v>94</v>
      </c>
      <c r="B96" s="4" t="s">
        <v>10</v>
      </c>
      <c r="C96" s="4" t="str">
        <f>"202400809"</f>
        <v>202400809</v>
      </c>
      <c r="D96" s="4" t="s">
        <v>6</v>
      </c>
    </row>
    <row r="97" ht="24" customHeight="1" spans="1:4">
      <c r="A97" s="4">
        <v>95</v>
      </c>
      <c r="B97" s="4" t="s">
        <v>10</v>
      </c>
      <c r="C97" s="4" t="str">
        <f>"202400706"</f>
        <v>202400706</v>
      </c>
      <c r="D97" s="4" t="s">
        <v>6</v>
      </c>
    </row>
    <row r="98" ht="24" customHeight="1" spans="1:4">
      <c r="A98" s="4">
        <v>96</v>
      </c>
      <c r="B98" s="4" t="s">
        <v>10</v>
      </c>
      <c r="C98" s="4" t="str">
        <f>"202400704"</f>
        <v>202400704</v>
      </c>
      <c r="D98" s="4" t="s">
        <v>6</v>
      </c>
    </row>
    <row r="99" ht="24" customHeight="1" spans="1:4">
      <c r="A99" s="4">
        <v>97</v>
      </c>
      <c r="B99" s="4" t="s">
        <v>10</v>
      </c>
      <c r="C99" s="4" t="str">
        <f>"202400715"</f>
        <v>202400715</v>
      </c>
      <c r="D99" s="4" t="s">
        <v>6</v>
      </c>
    </row>
    <row r="100" ht="24" customHeight="1" spans="1:4">
      <c r="A100" s="4">
        <v>98</v>
      </c>
      <c r="B100" s="4" t="s">
        <v>10</v>
      </c>
      <c r="C100" s="4" t="str">
        <f>"202400801"</f>
        <v>202400801</v>
      </c>
      <c r="D100" s="4" t="s">
        <v>6</v>
      </c>
    </row>
    <row r="101" ht="24" customHeight="1" spans="1:4">
      <c r="A101" s="4">
        <v>99</v>
      </c>
      <c r="B101" s="4" t="s">
        <v>10</v>
      </c>
      <c r="C101" s="4" t="str">
        <f>"202400701"</f>
        <v>202400701</v>
      </c>
      <c r="D101" s="4" t="s">
        <v>6</v>
      </c>
    </row>
    <row r="102" ht="24" customHeight="1" spans="1:4">
      <c r="A102" s="4">
        <v>100</v>
      </c>
      <c r="B102" s="4" t="s">
        <v>10</v>
      </c>
      <c r="C102" s="4" t="str">
        <f>"202400708"</f>
        <v>202400708</v>
      </c>
      <c r="D102" s="4" t="s">
        <v>6</v>
      </c>
    </row>
    <row r="103" ht="24" customHeight="1" spans="1:4">
      <c r="A103" s="4">
        <v>101</v>
      </c>
      <c r="B103" s="4" t="s">
        <v>10</v>
      </c>
      <c r="C103" s="4" t="str">
        <f>"202400717"</f>
        <v>202400717</v>
      </c>
      <c r="D103" s="4" t="s">
        <v>6</v>
      </c>
    </row>
    <row r="104" ht="24" customHeight="1" spans="1:4">
      <c r="A104" s="4">
        <v>102</v>
      </c>
      <c r="B104" s="4" t="s">
        <v>10</v>
      </c>
      <c r="C104" s="4" t="str">
        <f>"202400621"</f>
        <v>202400621</v>
      </c>
      <c r="D104" s="4" t="s">
        <v>6</v>
      </c>
    </row>
    <row r="105" ht="24" customHeight="1" spans="1:4">
      <c r="A105" s="4">
        <v>103</v>
      </c>
      <c r="B105" s="4" t="s">
        <v>10</v>
      </c>
      <c r="C105" s="4" t="str">
        <f>"202400709"</f>
        <v>202400709</v>
      </c>
      <c r="D105" s="4" t="s">
        <v>6</v>
      </c>
    </row>
    <row r="106" ht="24" customHeight="1" spans="1:4">
      <c r="A106" s="4">
        <v>104</v>
      </c>
      <c r="B106" s="4" t="s">
        <v>10</v>
      </c>
      <c r="C106" s="4" t="str">
        <f>"202400712"</f>
        <v>202400712</v>
      </c>
      <c r="D106" s="4" t="s">
        <v>6</v>
      </c>
    </row>
    <row r="107" ht="24" customHeight="1" spans="1:4">
      <c r="A107" s="4">
        <v>105</v>
      </c>
      <c r="B107" s="4" t="s">
        <v>10</v>
      </c>
      <c r="C107" s="4" t="str">
        <f>"202400713"</f>
        <v>202400713</v>
      </c>
      <c r="D107" s="4" t="s">
        <v>6</v>
      </c>
    </row>
    <row r="108" ht="24" customHeight="1" spans="1:4">
      <c r="A108" s="4">
        <v>106</v>
      </c>
      <c r="B108" s="4" t="s">
        <v>10</v>
      </c>
      <c r="C108" s="4" t="str">
        <f>"202400819"</f>
        <v>202400819</v>
      </c>
      <c r="D108" s="4" t="s">
        <v>6</v>
      </c>
    </row>
    <row r="109" ht="24" customHeight="1" spans="1:4">
      <c r="A109" s="4">
        <v>107</v>
      </c>
      <c r="B109" s="4" t="s">
        <v>10</v>
      </c>
      <c r="C109" s="4" t="str">
        <f>"202400725"</f>
        <v>202400725</v>
      </c>
      <c r="D109" s="4" t="s">
        <v>6</v>
      </c>
    </row>
    <row r="110" ht="24" customHeight="1" spans="1:4">
      <c r="A110" s="4">
        <v>108</v>
      </c>
      <c r="B110" s="4" t="s">
        <v>10</v>
      </c>
      <c r="C110" s="4" t="str">
        <f>"202400818"</f>
        <v>202400818</v>
      </c>
      <c r="D110" s="4" t="s">
        <v>6</v>
      </c>
    </row>
    <row r="111" ht="24" customHeight="1" spans="1:4">
      <c r="A111" s="4">
        <v>109</v>
      </c>
      <c r="B111" s="4" t="s">
        <v>10</v>
      </c>
      <c r="C111" s="4" t="str">
        <f>"202400816"</f>
        <v>202400816</v>
      </c>
      <c r="D111" s="4" t="s">
        <v>6</v>
      </c>
    </row>
    <row r="112" ht="24" customHeight="1" spans="1:4">
      <c r="A112" s="4">
        <v>110</v>
      </c>
      <c r="B112" s="4" t="s">
        <v>11</v>
      </c>
      <c r="C112" s="4" t="str">
        <f>"202400825"</f>
        <v>202400825</v>
      </c>
      <c r="D112" s="4" t="s">
        <v>6</v>
      </c>
    </row>
    <row r="113" ht="24" customHeight="1" spans="1:4">
      <c r="A113" s="4">
        <v>111</v>
      </c>
      <c r="B113" s="4" t="s">
        <v>11</v>
      </c>
      <c r="C113" s="4" t="str">
        <f>"202400828"</f>
        <v>202400828</v>
      </c>
      <c r="D113" s="4" t="s">
        <v>6</v>
      </c>
    </row>
    <row r="114" ht="24" customHeight="1" spans="1:4">
      <c r="A114" s="4">
        <v>112</v>
      </c>
      <c r="B114" s="4" t="s">
        <v>11</v>
      </c>
      <c r="C114" s="4" t="str">
        <f>"202400827"</f>
        <v>202400827</v>
      </c>
      <c r="D114" s="4" t="s">
        <v>6</v>
      </c>
    </row>
    <row r="115" ht="24" customHeight="1" spans="1:4">
      <c r="A115" s="4">
        <v>113</v>
      </c>
      <c r="B115" s="4" t="s">
        <v>12</v>
      </c>
      <c r="C115" s="4" t="str">
        <f>"202400916"</f>
        <v>202400916</v>
      </c>
      <c r="D115" s="4" t="s">
        <v>6</v>
      </c>
    </row>
    <row r="116" ht="24" customHeight="1" spans="1:4">
      <c r="A116" s="4">
        <v>114</v>
      </c>
      <c r="B116" s="4" t="s">
        <v>12</v>
      </c>
      <c r="C116" s="4" t="str">
        <f>"202400919"</f>
        <v>202400919</v>
      </c>
      <c r="D116" s="4" t="s">
        <v>6</v>
      </c>
    </row>
    <row r="117" ht="24" customHeight="1" spans="1:4">
      <c r="A117" s="4">
        <v>115</v>
      </c>
      <c r="B117" s="4" t="s">
        <v>12</v>
      </c>
      <c r="C117" s="4" t="str">
        <f>"202400915"</f>
        <v>202400915</v>
      </c>
      <c r="D117" s="4" t="s">
        <v>6</v>
      </c>
    </row>
    <row r="118" ht="24" customHeight="1" spans="1:4">
      <c r="A118" s="4">
        <v>116</v>
      </c>
      <c r="B118" s="4" t="s">
        <v>13</v>
      </c>
      <c r="C118" s="4" t="str">
        <f>"202400922"</f>
        <v>202400922</v>
      </c>
      <c r="D118" s="4" t="s">
        <v>6</v>
      </c>
    </row>
    <row r="119" ht="24" customHeight="1" spans="1:4">
      <c r="A119" s="4">
        <v>117</v>
      </c>
      <c r="B119" s="4" t="s">
        <v>13</v>
      </c>
      <c r="C119" s="4" t="str">
        <f>"202400926"</f>
        <v>202400926</v>
      </c>
      <c r="D119" s="4" t="s">
        <v>6</v>
      </c>
    </row>
    <row r="120" ht="24" customHeight="1" spans="1:4">
      <c r="A120" s="4">
        <v>118</v>
      </c>
      <c r="B120" s="4" t="s">
        <v>13</v>
      </c>
      <c r="C120" s="4" t="str">
        <f>"202401002"</f>
        <v>202401002</v>
      </c>
      <c r="D120" s="4" t="s">
        <v>6</v>
      </c>
    </row>
    <row r="121" ht="24" customHeight="1" spans="1:4">
      <c r="A121" s="4">
        <v>119</v>
      </c>
      <c r="B121" s="4" t="s">
        <v>14</v>
      </c>
      <c r="C121" s="4" t="str">
        <f>"202401107"</f>
        <v>202401107</v>
      </c>
      <c r="D121" s="4" t="s">
        <v>6</v>
      </c>
    </row>
    <row r="122" ht="24" customHeight="1" spans="1:4">
      <c r="A122" s="4">
        <v>120</v>
      </c>
      <c r="B122" s="4" t="s">
        <v>14</v>
      </c>
      <c r="C122" s="4" t="str">
        <f>"202401023"</f>
        <v>202401023</v>
      </c>
      <c r="D122" s="4" t="s">
        <v>6</v>
      </c>
    </row>
    <row r="123" ht="24" customHeight="1" spans="1:4">
      <c r="A123" s="4">
        <v>121</v>
      </c>
      <c r="B123" s="4" t="s">
        <v>14</v>
      </c>
      <c r="C123" s="4" t="str">
        <f>"202401108"</f>
        <v>202401108</v>
      </c>
      <c r="D123" s="4" t="s">
        <v>6</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申博集团-陈</cp:lastModifiedBy>
  <dcterms:created xsi:type="dcterms:W3CDTF">2024-01-20T03:58:00Z</dcterms:created>
  <dcterms:modified xsi:type="dcterms:W3CDTF">2024-01-22T05:02:50Z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B68411EBA3884EC79F6114FC5CFB7C54_13</vt:lpwstr>
  </property>
  <property fmtid="{D5CDD505-2E9C-101B-9397-08002B2CF9AE}" pid="4" name="KSOProductBuildVer">
    <vt:lpwstr>2052-11.1.0.14309</vt:lpwstr>
  </property>
</Properties>
</file>