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Sheet1!$A$2:$D$38</definedName>
  </definedNames>
  <calcPr calcId="144525"/>
</workbook>
</file>

<file path=xl/sharedStrings.xml><?xml version="1.0" encoding="utf-8"?>
<sst xmlns="http://schemas.openxmlformats.org/spreadsheetml/2006/main" count="41" uniqueCount="9">
  <si>
    <t>合肥市庐阳区人民法院2024年上半年编外聘用人员招聘资格复审人员名单</t>
  </si>
  <si>
    <t>序号</t>
  </si>
  <si>
    <t>报考岗位</t>
  </si>
  <si>
    <t>准考证号</t>
  </si>
  <si>
    <t>备注</t>
  </si>
  <si>
    <t>2401_审判辅助岗（书记员）01</t>
  </si>
  <si>
    <t>2402_审判辅助岗（书记员）02</t>
  </si>
  <si>
    <t>2403_审判辅助岗（辅警）</t>
  </si>
  <si>
    <t>2404_司法宣传辅助岗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</si>
</sst>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tabSelected="1" zoomScale="130" zoomScaleNormal="130" zoomScaleSheetLayoutView="60" workbookViewId="0">
      <selection activeCell="J8" sqref="J8"/>
    </sheetView>
  </sheetViews>
  <sheetFormatPr defaultColWidth="9" defaultRowHeight="13.5" outlineLevelCol="3"/>
  <cols>
    <col min="1" max="1" width="9" style="1"/>
    <col min="2" max="2" width="31.625" style="1" customWidth="1"/>
    <col min="3" max="3" width="21.05" style="1" customWidth="1"/>
    <col min="4" max="4" width="12.975" style="1" customWidth="1"/>
    <col min="5" max="16384" width="9" style="1"/>
  </cols>
  <sheetData>
    <row r="1" ht="29" customHeight="1" spans="1:4">
      <c r="A1" s="2" t="s">
        <v>0</v>
      </c>
      <c r="B1" s="2"/>
      <c r="C1" s="2"/>
      <c r="D1" s="2"/>
    </row>
    <row r="2" ht="17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ht="15" customHeight="1" spans="1:4">
      <c r="A3" s="4">
        <v>1</v>
      </c>
      <c r="B3" s="4" t="s">
        <v>5</v>
      </c>
      <c r="C3" s="4" t="str">
        <f>"202400703"</f>
        <v>202400703</v>
      </c>
      <c r="D3" s="4"/>
    </row>
    <row r="4" ht="15" customHeight="1" spans="1:4">
      <c r="A4" s="4">
        <v>2</v>
      </c>
      <c r="B4" s="4" t="s">
        <v>5</v>
      </c>
      <c r="C4" s="4" t="str">
        <f>"202400308"</f>
        <v>202400308</v>
      </c>
      <c r="D4" s="4"/>
    </row>
    <row r="5" ht="15" customHeight="1" spans="1:4">
      <c r="A5" s="4">
        <v>3</v>
      </c>
      <c r="B5" s="4" t="s">
        <v>5</v>
      </c>
      <c r="C5" s="4" t="str">
        <f>"202400330"</f>
        <v>202400330</v>
      </c>
      <c r="D5" s="4"/>
    </row>
    <row r="6" ht="15" customHeight="1" spans="1:4">
      <c r="A6" s="4">
        <v>4</v>
      </c>
      <c r="B6" s="4" t="s">
        <v>5</v>
      </c>
      <c r="C6" s="4" t="str">
        <f>"202400404"</f>
        <v>202400404</v>
      </c>
      <c r="D6" s="4"/>
    </row>
    <row r="7" ht="15" customHeight="1" spans="1:4">
      <c r="A7" s="4">
        <v>5</v>
      </c>
      <c r="B7" s="4" t="s">
        <v>5</v>
      </c>
      <c r="C7" s="4" t="str">
        <f>"202400506"</f>
        <v>202400506</v>
      </c>
      <c r="D7" s="4"/>
    </row>
    <row r="8" ht="15" customHeight="1" spans="1:4">
      <c r="A8" s="4">
        <v>6</v>
      </c>
      <c r="B8" s="4" t="s">
        <v>5</v>
      </c>
      <c r="C8" s="4" t="str">
        <f>"202400424"</f>
        <v>202400424</v>
      </c>
      <c r="D8" s="4"/>
    </row>
    <row r="9" ht="15" customHeight="1" spans="1:4">
      <c r="A9" s="4">
        <v>7</v>
      </c>
      <c r="B9" s="4" t="s">
        <v>5</v>
      </c>
      <c r="C9" s="4" t="str">
        <f>"202400628"</f>
        <v>202400628</v>
      </c>
      <c r="D9" s="4"/>
    </row>
    <row r="10" ht="15" customHeight="1" spans="1:4">
      <c r="A10" s="4">
        <v>8</v>
      </c>
      <c r="B10" s="4" t="s">
        <v>5</v>
      </c>
      <c r="C10" s="4" t="str">
        <f>"202400528"</f>
        <v>202400528</v>
      </c>
      <c r="D10" s="4"/>
    </row>
    <row r="11" ht="15" customHeight="1" spans="1:4">
      <c r="A11" s="4">
        <v>9</v>
      </c>
      <c r="B11" s="4" t="s">
        <v>5</v>
      </c>
      <c r="C11" s="4" t="str">
        <f>"202400511"</f>
        <v>202400511</v>
      </c>
      <c r="D11" s="4"/>
    </row>
    <row r="12" ht="15" customHeight="1" spans="1:4">
      <c r="A12" s="4">
        <v>10</v>
      </c>
      <c r="B12" s="4" t="s">
        <v>5</v>
      </c>
      <c r="C12" s="4" t="str">
        <f>"202400202"</f>
        <v>202400202</v>
      </c>
      <c r="D12" s="4"/>
    </row>
    <row r="13" ht="15" customHeight="1" spans="1:4">
      <c r="A13" s="4">
        <v>11</v>
      </c>
      <c r="B13" s="4" t="s">
        <v>5</v>
      </c>
      <c r="C13" s="4" t="str">
        <f>"202400613"</f>
        <v>202400613</v>
      </c>
      <c r="D13" s="4"/>
    </row>
    <row r="14" ht="15" customHeight="1" spans="1:4">
      <c r="A14" s="4">
        <v>12</v>
      </c>
      <c r="B14" s="4" t="s">
        <v>5</v>
      </c>
      <c r="C14" s="4" t="str">
        <f>"202400303"</f>
        <v>202400303</v>
      </c>
      <c r="D14" s="4"/>
    </row>
    <row r="15" ht="15" customHeight="1" spans="1:4">
      <c r="A15" s="4">
        <v>13</v>
      </c>
      <c r="B15" s="4" t="s">
        <v>6</v>
      </c>
      <c r="C15" s="4" t="str">
        <f>"202402713"</f>
        <v>202402713</v>
      </c>
      <c r="D15" s="4"/>
    </row>
    <row r="16" ht="15" customHeight="1" spans="1:4">
      <c r="A16" s="4">
        <v>14</v>
      </c>
      <c r="B16" s="4" t="s">
        <v>6</v>
      </c>
      <c r="C16" s="4" t="str">
        <f>"202401222"</f>
        <v>202401222</v>
      </c>
      <c r="D16" s="4"/>
    </row>
    <row r="17" ht="15" customHeight="1" spans="1:4">
      <c r="A17" s="4">
        <v>15</v>
      </c>
      <c r="B17" s="4" t="s">
        <v>6</v>
      </c>
      <c r="C17" s="4" t="str">
        <f>"202402314"</f>
        <v>202402314</v>
      </c>
      <c r="D17" s="4"/>
    </row>
    <row r="18" ht="15" customHeight="1" spans="1:4">
      <c r="A18" s="4">
        <v>16</v>
      </c>
      <c r="B18" s="4" t="s">
        <v>6</v>
      </c>
      <c r="C18" s="4" t="str">
        <f>"202402321"</f>
        <v>202402321</v>
      </c>
      <c r="D18" s="4"/>
    </row>
    <row r="19" ht="15" customHeight="1" spans="1:4">
      <c r="A19" s="4">
        <v>17</v>
      </c>
      <c r="B19" s="4" t="s">
        <v>6</v>
      </c>
      <c r="C19" s="4" t="str">
        <f>"202400925"</f>
        <v>202400925</v>
      </c>
      <c r="D19" s="4"/>
    </row>
    <row r="20" ht="15" customHeight="1" spans="1:4">
      <c r="A20" s="4">
        <v>18</v>
      </c>
      <c r="B20" s="4" t="s">
        <v>6</v>
      </c>
      <c r="C20" s="4" t="str">
        <f>"202402102"</f>
        <v>202402102</v>
      </c>
      <c r="D20" s="4"/>
    </row>
    <row r="21" ht="15" customHeight="1" spans="1:4">
      <c r="A21" s="4">
        <v>19</v>
      </c>
      <c r="B21" s="4" t="s">
        <v>6</v>
      </c>
      <c r="C21" s="4" t="str">
        <f>"202402621"</f>
        <v>202402621</v>
      </c>
      <c r="D21" s="4"/>
    </row>
    <row r="22" ht="15" customHeight="1" spans="1:4">
      <c r="A22" s="4">
        <v>20</v>
      </c>
      <c r="B22" s="4" t="s">
        <v>6</v>
      </c>
      <c r="C22" s="4" t="str">
        <f>"202401418"</f>
        <v>202401418</v>
      </c>
      <c r="D22" s="4"/>
    </row>
    <row r="23" ht="15" customHeight="1" spans="1:4">
      <c r="A23" s="4">
        <v>21</v>
      </c>
      <c r="B23" s="4" t="s">
        <v>6</v>
      </c>
      <c r="C23" s="4" t="str">
        <f>"202402430"</f>
        <v>202402430</v>
      </c>
      <c r="D23" s="4"/>
    </row>
    <row r="24" ht="15" customHeight="1" spans="1:4">
      <c r="A24" s="4">
        <v>22</v>
      </c>
      <c r="B24" s="4" t="s">
        <v>6</v>
      </c>
      <c r="C24" s="4" t="str">
        <f>"202401703"</f>
        <v>202401703</v>
      </c>
      <c r="D24" s="4"/>
    </row>
    <row r="25" ht="15" customHeight="1" spans="1:4">
      <c r="A25" s="4">
        <v>23</v>
      </c>
      <c r="B25" s="4" t="s">
        <v>6</v>
      </c>
      <c r="C25" s="4" t="str">
        <f>"202401426"</f>
        <v>202401426</v>
      </c>
      <c r="D25" s="4"/>
    </row>
    <row r="26" ht="15" customHeight="1" spans="1:4">
      <c r="A26" s="4">
        <v>24</v>
      </c>
      <c r="B26" s="4" t="s">
        <v>6</v>
      </c>
      <c r="C26" s="4" t="str">
        <f>"202401227"</f>
        <v>202401227</v>
      </c>
      <c r="D26" s="4"/>
    </row>
    <row r="27" ht="15" customHeight="1" spans="1:4">
      <c r="A27" s="4">
        <v>25</v>
      </c>
      <c r="B27" s="4" t="s">
        <v>7</v>
      </c>
      <c r="C27" s="4" t="str">
        <f>"202403329"</f>
        <v>202403329</v>
      </c>
      <c r="D27" s="4"/>
    </row>
    <row r="28" ht="15" customHeight="1" spans="1:4">
      <c r="A28" s="4">
        <v>26</v>
      </c>
      <c r="B28" s="4" t="s">
        <v>7</v>
      </c>
      <c r="C28" s="4" t="str">
        <f>"202403001"</f>
        <v>202403001</v>
      </c>
      <c r="D28" s="4"/>
    </row>
    <row r="29" ht="15" customHeight="1" spans="1:4">
      <c r="A29" s="4">
        <v>27</v>
      </c>
      <c r="B29" s="4" t="s">
        <v>7</v>
      </c>
      <c r="C29" s="4" t="str">
        <f>"202402929"</f>
        <v>202402929</v>
      </c>
      <c r="D29" s="4"/>
    </row>
    <row r="30" ht="15" customHeight="1" spans="1:4">
      <c r="A30" s="4">
        <v>28</v>
      </c>
      <c r="B30" s="4" t="s">
        <v>7</v>
      </c>
      <c r="C30" s="4" t="str">
        <f>"202403020"</f>
        <v>202403020</v>
      </c>
      <c r="D30" s="4"/>
    </row>
    <row r="31" ht="15" customHeight="1" spans="1:4">
      <c r="A31" s="4">
        <v>29</v>
      </c>
      <c r="B31" s="4" t="s">
        <v>7</v>
      </c>
      <c r="C31" s="4" t="str">
        <f>"202403422"</f>
        <v>202403422</v>
      </c>
      <c r="D31" s="4"/>
    </row>
    <row r="32" ht="15" customHeight="1" spans="1:4">
      <c r="A32" s="4">
        <v>30</v>
      </c>
      <c r="B32" s="4" t="s">
        <v>7</v>
      </c>
      <c r="C32" s="4" t="str">
        <f>"202403119"</f>
        <v>202403119</v>
      </c>
      <c r="D32" s="4"/>
    </row>
    <row r="33" ht="15" customHeight="1" spans="1:4">
      <c r="A33" s="4">
        <v>31</v>
      </c>
      <c r="B33" s="4" t="s">
        <v>7</v>
      </c>
      <c r="C33" s="4" t="str">
        <f>"202403205"</f>
        <v>202403205</v>
      </c>
      <c r="D33" s="4"/>
    </row>
    <row r="34" ht="15" customHeight="1" spans="1:4">
      <c r="A34" s="4">
        <v>32</v>
      </c>
      <c r="B34" s="4" t="s">
        <v>7</v>
      </c>
      <c r="C34" s="4" t="str">
        <f>"202403314"</f>
        <v>202403314</v>
      </c>
      <c r="D34" s="4"/>
    </row>
    <row r="35" ht="15" customHeight="1" spans="1:4">
      <c r="A35" s="4">
        <v>33</v>
      </c>
      <c r="B35" s="4" t="s">
        <v>8</v>
      </c>
      <c r="C35" s="4" t="str">
        <f>"202403523"</f>
        <v>202403523</v>
      </c>
      <c r="D35" s="4"/>
    </row>
    <row r="36" ht="15" customHeight="1" spans="1:4">
      <c r="A36" s="4">
        <v>34</v>
      </c>
      <c r="B36" s="4" t="s">
        <v>8</v>
      </c>
      <c r="C36" s="4" t="str">
        <f>"202403506"</f>
        <v>202403506</v>
      </c>
      <c r="D36" s="4"/>
    </row>
    <row r="37" ht="15" customHeight="1" spans="1:4">
      <c r="A37" s="4">
        <v>35</v>
      </c>
      <c r="B37" s="4" t="s">
        <v>8</v>
      </c>
      <c r="C37" s="4" t="str">
        <f>"202403426"</f>
        <v>202403426</v>
      </c>
      <c r="D37" s="4"/>
    </row>
    <row r="38" ht="15" customHeight="1" spans="1:4">
      <c r="A38" s="4">
        <v>36</v>
      </c>
      <c r="B38" s="4" t="s">
        <v>8</v>
      </c>
      <c r="C38" s="4" t="str">
        <f>"202403511"</f>
        <v>202403511</v>
      </c>
      <c r="D38" s="4"/>
    </row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申博集团-陈</cp:lastModifiedBy>
  <dcterms:created xsi:type="dcterms:W3CDTF">2024-07-15T08:05:00Z</dcterms:created>
  <dcterms:modified xsi:type="dcterms:W3CDTF">2024-07-16T05:50:12Z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2052-11.1.0.14309</vt:lpwstr>
  </property>
  <property fmtid="{D5CDD505-2E9C-101B-9397-08002B2CF9AE}" pid="4" name="ICV">
    <vt:lpwstr>D7E54CD536F046138548298E3956ACB7_13</vt:lpwstr>
  </property>
</Properties>
</file>