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资格复审人员名单" sheetId="4" r:id="rId1"/>
  </sheets>
  <definedNames>
    <definedName name="_xlnm.Print_Titles" localSheetId="0">资格复审人员名单!$A$1:$HI$2</definedName>
    <definedName name="_xlnm._FilterDatabase" localSheetId="0" hidden="1">资格复审人员名单!$A$2:$F$17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<sst xmlns="http://schemas.openxmlformats.org/spreadsheetml/2006/main" count="37" uniqueCount="9">
  <si>
    <t>2024年合肥新站高新区老年学校（大学）工作人员特设岗位
公开招聘资格复审人员名单</t>
  </si>
  <si>
    <t>序号</t>
  </si>
  <si>
    <t>岗位代码</t>
  </si>
  <si>
    <t>岗位名称</t>
  </si>
  <si>
    <t>准考证号</t>
  </si>
  <si>
    <t>笔试成绩</t>
  </si>
  <si>
    <t>备注</t>
  </si>
  <si>
    <t>工作人员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</si>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</sst>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b/>
      <sz val="16"/>
      <color theme="1"/>
      <name val="等线"/>
      <charset val="134"/>
    </font>
    <font>
      <b/>
      <sz val="10"/>
      <color theme="1"/>
      <name val="等线"/>
      <charset val="134"/>
    </font>
    <font>
      <sz val="10"/>
      <color theme="1"/>
      <name val="等线"/>
      <charset val="134"/>
    </font>
    <font>
      <sz val="10"/>
      <color indexed="8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31" fontId="2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abSelected="1" zoomScale="115" zoomScaleNormal="115" zoomScaleSheetLayoutView="60" workbookViewId="0">
      <pane ySplit="2" topLeftCell="A3" activePane="bottomLeft" state="frozen"/>
      <selection/>
      <selection pane="bottomLeft" activeCell="I16" sqref="I16"/>
    </sheetView>
  </sheetViews>
  <sheetFormatPr defaultColWidth="9" defaultRowHeight="18" customHeight="1" outlineLevelCol="5"/>
  <cols>
    <col min="1" max="1" width="10.125" style="2" customWidth="1"/>
    <col min="2" max="2" width="11.4416666666667" style="3" customWidth="1"/>
    <col min="3" max="3" width="13.2166666666667" style="3" customWidth="1"/>
    <col min="4" max="4" width="18.4416666666667" style="3" customWidth="1"/>
    <col min="5" max="5" width="14.4416666666667" style="2" customWidth="1"/>
    <col min="6" max="6" width="13" style="2" customWidth="1"/>
    <col min="7" max="16345" width="9" style="4"/>
    <col min="16346" max="16384" width="9" style="5"/>
  </cols>
  <sheetData>
    <row r="1" ht="43" customHeight="1" spans="1:6">
      <c r="A1" s="6" t="s">
        <v>0</v>
      </c>
      <c r="B1" s="6"/>
      <c r="C1" s="6"/>
      <c r="D1" s="6"/>
      <c r="E1" s="6"/>
      <c r="F1" s="6"/>
    </row>
    <row r="2" s="1" customFormat="1" ht="30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ht="30" customHeight="1" spans="1:6">
      <c r="A3" s="8">
        <v>1</v>
      </c>
      <c r="B3" s="8" t="str">
        <f t="shared" ref="B3:B66" si="0">"101"</f>
        <v>101</v>
      </c>
      <c r="C3" s="8" t="s">
        <v>7</v>
      </c>
      <c r="D3" s="8" t="str">
        <f>"202409080811"</f>
        <v>202409080811</v>
      </c>
      <c r="E3" s="9">
        <v>83.2</v>
      </c>
      <c r="F3" s="10" t="s">
        <v>8</v>
      </c>
    </row>
    <row r="4" ht="30" customHeight="1" spans="1:6">
      <c r="A4" s="8">
        <v>2</v>
      </c>
      <c r="B4" s="8" t="str">
        <f t="shared" si="0"/>
        <v>101</v>
      </c>
      <c r="C4" s="8" t="s">
        <v>7</v>
      </c>
      <c r="D4" s="8" t="str">
        <f>"202409080719"</f>
        <v>202409080719</v>
      </c>
      <c r="E4" s="9">
        <v>82.8</v>
      </c>
      <c r="F4" s="10" t="s">
        <v>8</v>
      </c>
    </row>
    <row r="5" ht="30" customHeight="1" spans="1:6">
      <c r="A5" s="8">
        <v>3</v>
      </c>
      <c r="B5" s="8" t="str">
        <f t="shared" si="0"/>
        <v>101</v>
      </c>
      <c r="C5" s="8" t="s">
        <v>7</v>
      </c>
      <c r="D5" s="8" t="str">
        <f>"202409080615"</f>
        <v>202409080615</v>
      </c>
      <c r="E5" s="9">
        <v>81</v>
      </c>
      <c r="F5" s="10" t="s">
        <v>8</v>
      </c>
    </row>
    <row r="6" ht="30" customHeight="1" spans="1:6">
      <c r="A6" s="8">
        <v>4</v>
      </c>
      <c r="B6" s="8" t="str">
        <f t="shared" si="0"/>
        <v>101</v>
      </c>
      <c r="C6" s="8" t="s">
        <v>7</v>
      </c>
      <c r="D6" s="8" t="str">
        <f>"202409081021"</f>
        <v>202409081021</v>
      </c>
      <c r="E6" s="9">
        <v>81</v>
      </c>
      <c r="F6" s="10" t="s">
        <v>8</v>
      </c>
    </row>
    <row r="7" ht="30" customHeight="1" spans="1:6">
      <c r="A7" s="8">
        <v>5</v>
      </c>
      <c r="B7" s="8" t="str">
        <f t="shared" si="0"/>
        <v>101</v>
      </c>
      <c r="C7" s="8" t="s">
        <v>7</v>
      </c>
      <c r="D7" s="8" t="str">
        <f>"202409081118"</f>
        <v>202409081118</v>
      </c>
      <c r="E7" s="9">
        <v>79.6</v>
      </c>
      <c r="F7" s="10" t="s">
        <v>8</v>
      </c>
    </row>
    <row r="8" ht="30" customHeight="1" spans="1:6">
      <c r="A8" s="8">
        <v>6</v>
      </c>
      <c r="B8" s="8" t="str">
        <f t="shared" si="0"/>
        <v>101</v>
      </c>
      <c r="C8" s="8" t="s">
        <v>7</v>
      </c>
      <c r="D8" s="8" t="str">
        <f>"202409081330"</f>
        <v>202409081330</v>
      </c>
      <c r="E8" s="9">
        <v>79.1</v>
      </c>
      <c r="F8" s="10" t="s">
        <v>8</v>
      </c>
    </row>
    <row r="9" ht="30" customHeight="1" spans="1:6">
      <c r="A9" s="8">
        <v>7</v>
      </c>
      <c r="B9" s="8" t="str">
        <f t="shared" si="0"/>
        <v>101</v>
      </c>
      <c r="C9" s="8" t="s">
        <v>7</v>
      </c>
      <c r="D9" s="8" t="str">
        <f>"202409081502"</f>
        <v>202409081502</v>
      </c>
      <c r="E9" s="9">
        <v>78.7</v>
      </c>
      <c r="F9" s="10" t="s">
        <v>8</v>
      </c>
    </row>
    <row r="10" ht="30" customHeight="1" spans="1:6">
      <c r="A10" s="8">
        <v>8</v>
      </c>
      <c r="B10" s="8" t="str">
        <f t="shared" si="0"/>
        <v>101</v>
      </c>
      <c r="C10" s="8" t="s">
        <v>7</v>
      </c>
      <c r="D10" s="8" t="str">
        <f>"202409080807"</f>
        <v>202409080807</v>
      </c>
      <c r="E10" s="9">
        <v>78.4</v>
      </c>
      <c r="F10" s="10" t="s">
        <v>8</v>
      </c>
    </row>
    <row r="11" ht="30" customHeight="1" spans="1:6">
      <c r="A11" s="8">
        <v>9</v>
      </c>
      <c r="B11" s="8" t="str">
        <f t="shared" si="0"/>
        <v>101</v>
      </c>
      <c r="C11" s="8" t="s">
        <v>7</v>
      </c>
      <c r="D11" s="8" t="str">
        <f>"202409080228"</f>
        <v>202409080228</v>
      </c>
      <c r="E11" s="9">
        <v>78.3</v>
      </c>
      <c r="F11" s="10" t="s">
        <v>8</v>
      </c>
    </row>
    <row r="12" ht="30" customHeight="1" spans="1:6">
      <c r="A12" s="8">
        <v>10</v>
      </c>
      <c r="B12" s="8" t="str">
        <f t="shared" si="0"/>
        <v>101</v>
      </c>
      <c r="C12" s="8" t="s">
        <v>7</v>
      </c>
      <c r="D12" s="8" t="str">
        <f>"202409080325"</f>
        <v>202409080325</v>
      </c>
      <c r="E12" s="9">
        <v>78</v>
      </c>
      <c r="F12" s="10" t="s">
        <v>8</v>
      </c>
    </row>
    <row r="13" ht="30" customHeight="1" spans="1:6">
      <c r="A13" s="8">
        <v>11</v>
      </c>
      <c r="B13" s="8" t="str">
        <f t="shared" si="0"/>
        <v>101</v>
      </c>
      <c r="C13" s="8" t="s">
        <v>7</v>
      </c>
      <c r="D13" s="8" t="str">
        <f>"202409081120"</f>
        <v>202409081120</v>
      </c>
      <c r="E13" s="9">
        <v>77.9</v>
      </c>
      <c r="F13" s="10" t="s">
        <v>8</v>
      </c>
    </row>
    <row r="14" ht="30" customHeight="1" spans="1:6">
      <c r="A14" s="8">
        <v>12</v>
      </c>
      <c r="B14" s="8" t="str">
        <f t="shared" si="0"/>
        <v>101</v>
      </c>
      <c r="C14" s="8" t="s">
        <v>7</v>
      </c>
      <c r="D14" s="8" t="str">
        <f>"202409080716"</f>
        <v>202409080716</v>
      </c>
      <c r="E14" s="9">
        <v>77.8</v>
      </c>
      <c r="F14" s="10" t="s">
        <v>8</v>
      </c>
    </row>
    <row r="15" ht="30" customHeight="1" spans="1:6">
      <c r="A15" s="8">
        <v>13</v>
      </c>
      <c r="B15" s="8" t="str">
        <f t="shared" si="0"/>
        <v>101</v>
      </c>
      <c r="C15" s="8" t="s">
        <v>7</v>
      </c>
      <c r="D15" s="8" t="str">
        <f>"202409080701"</f>
        <v>202409080701</v>
      </c>
      <c r="E15" s="9">
        <v>77.5</v>
      </c>
      <c r="F15" s="10" t="s">
        <v>8</v>
      </c>
    </row>
    <row r="16" ht="30" customHeight="1" spans="1:6">
      <c r="A16" s="8">
        <v>14</v>
      </c>
      <c r="B16" s="8" t="str">
        <f t="shared" si="0"/>
        <v>101</v>
      </c>
      <c r="C16" s="8" t="s">
        <v>7</v>
      </c>
      <c r="D16" s="8" t="str">
        <f>"202409080225"</f>
        <v>202409080225</v>
      </c>
      <c r="E16" s="9">
        <v>77.4</v>
      </c>
      <c r="F16" s="10" t="s">
        <v>8</v>
      </c>
    </row>
    <row r="17" ht="30" customHeight="1" spans="1:6">
      <c r="A17" s="8">
        <v>15</v>
      </c>
      <c r="B17" s="8" t="str">
        <f t="shared" si="0"/>
        <v>101</v>
      </c>
      <c r="C17" s="8" t="s">
        <v>7</v>
      </c>
      <c r="D17" s="8" t="str">
        <f>"202409081308"</f>
        <v>202409081308</v>
      </c>
      <c r="E17" s="9">
        <v>76.7</v>
      </c>
      <c r="F17" s="10" t="s">
        <v>8</v>
      </c>
    </row>
    <row r="18" ht="19.95" customHeight="1"/>
    <row r="19" ht="19.95" customHeight="1" spans="5:6">
      <c r="E19" s="3"/>
      <c r="F19" s="3"/>
    </row>
    <row r="20" ht="19.95" customHeight="1" spans="4:6">
      <c r="D20" s="11"/>
      <c r="E20" s="3"/>
      <c r="F20" s="3"/>
    </row>
    <row r="21" ht="19.95" customHeight="1"/>
  </sheetData>
  <mergeCells count="3">
    <mergeCell ref="A1:F1"/>
    <mergeCell ref="D19:F19"/>
    <mergeCell ref="D20:F20"/>
  </mergeCells>
  <printOptions horizontalCentered="1"/>
  <pageMargins left="0.196850393700787" right="0.196850393700787" top="0.393700787401575" bottom="0.393700787401575" header="0.31496062992126" footer="0.118110236220472"/>
  <pageSetup paperSize="9" orientation="portrait" horizontalDpi="600" verticalDpi="600"/>
  <headerFooter>
    <oddFooter>&amp;C&amp;10第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资格复审人员名单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前</cp:lastModifiedBy>
  <dcterms:created xsi:type="dcterms:W3CDTF">2023-05-12T11:15:00Z</dcterms:created>
  <dcterms:modified xsi:type="dcterms:W3CDTF">2024-09-13T08:52:32Z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D154C5E825824A9F827FD43F763AA567_12</vt:lpwstr>
  </property>
</Properties>
</file>