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definedNames>
    <definedName name="_xlnm._FilterDatabase" localSheetId="0" hidden="1">sheet1!$A$3:$N$63</definedName>
    <definedName name="_xlnm.Print_Titles" localSheetId="0">sheet1!$2:$3</definedName>
  </definedNames>
  <calcPr calcId="144525"/>
</workbook>
</file>

<file path=xl/sharedStrings.xml><?xml version="1.0" encoding="utf-8"?>
<sst xmlns="http://schemas.openxmlformats.org/spreadsheetml/2006/main" count="272" uniqueCount="171">
  <si>
    <t>附件2：</t>
  </si>
  <si>
    <t>海口市妇幼保健院2024年公开招聘编外工作人员综合成绩表</t>
  </si>
  <si>
    <t>序号</t>
  </si>
  <si>
    <t>岗位代码</t>
  </si>
  <si>
    <t>报考岗位</t>
  </si>
  <si>
    <t>姓名</t>
  </si>
  <si>
    <t>准考证号</t>
  </si>
  <si>
    <t>笔试成绩</t>
  </si>
  <si>
    <t>笔试成绩*50%</t>
  </si>
  <si>
    <t>面试成绩</t>
  </si>
  <si>
    <t>面试成绩*50%</t>
  </si>
  <si>
    <t>综合成绩</t>
  </si>
  <si>
    <t>排名</t>
  </si>
  <si>
    <t>备注</t>
  </si>
  <si>
    <t>0101</t>
  </si>
  <si>
    <t>男科保健医师</t>
  </si>
  <si>
    <t>符小鹏</t>
  </si>
  <si>
    <t>202412070102</t>
  </si>
  <si>
    <t>0103</t>
  </si>
  <si>
    <t>技术人员</t>
  </si>
  <si>
    <t>赵永芳</t>
  </si>
  <si>
    <t>202412070123</t>
  </si>
  <si>
    <t>周菊秋</t>
  </si>
  <si>
    <t>202412070119</t>
  </si>
  <si>
    <t>0106</t>
  </si>
  <si>
    <t>护士1</t>
  </si>
  <si>
    <t>王心怡</t>
  </si>
  <si>
    <t>202412070209</t>
  </si>
  <si>
    <t>林芯如</t>
  </si>
  <si>
    <t>202412070213</t>
  </si>
  <si>
    <t>孙雅会</t>
  </si>
  <si>
    <t>202412070201</t>
  </si>
  <si>
    <t>陈华梅</t>
  </si>
  <si>
    <t>202412070211</t>
  </si>
  <si>
    <t>0107</t>
  </si>
  <si>
    <t>护士2</t>
  </si>
  <si>
    <t>曾梦茹</t>
  </si>
  <si>
    <t>202412070703</t>
  </si>
  <si>
    <t>邢贞萍</t>
  </si>
  <si>
    <t>202412070415</t>
  </si>
  <si>
    <t>陈欣颖</t>
  </si>
  <si>
    <t>202412071107</t>
  </si>
  <si>
    <t>柯岚</t>
  </si>
  <si>
    <t>202412070713</t>
  </si>
  <si>
    <t>文开婷</t>
  </si>
  <si>
    <t>202412070326</t>
  </si>
  <si>
    <t>陈晓霞</t>
  </si>
  <si>
    <t>202412070606</t>
  </si>
  <si>
    <t>陈莹莹</t>
  </si>
  <si>
    <t>202412071007</t>
  </si>
  <si>
    <t>陈小媛</t>
  </si>
  <si>
    <t>202412071010</t>
  </si>
  <si>
    <t>邢维婷</t>
  </si>
  <si>
    <t>202412070621</t>
  </si>
  <si>
    <t>李彦俊</t>
  </si>
  <si>
    <t>202412071121</t>
  </si>
  <si>
    <t>李孟腾</t>
  </si>
  <si>
    <t>202412070802</t>
  </si>
  <si>
    <t>蔡水甜</t>
  </si>
  <si>
    <t>202412070503</t>
  </si>
  <si>
    <t>蔡婷婷</t>
  </si>
  <si>
    <t>202412070407</t>
  </si>
  <si>
    <t>陈俊姬</t>
  </si>
  <si>
    <t>202412071202</t>
  </si>
  <si>
    <t>蒙淑雅</t>
  </si>
  <si>
    <t>202412070620</t>
  </si>
  <si>
    <t>符颖萍</t>
  </si>
  <si>
    <t>202412070310</t>
  </si>
  <si>
    <t>刘宇佟</t>
  </si>
  <si>
    <t>202412070726</t>
  </si>
  <si>
    <t>徐雯蕙</t>
  </si>
  <si>
    <t>202412070509</t>
  </si>
  <si>
    <t>王丽娟</t>
  </si>
  <si>
    <t>202412070804</t>
  </si>
  <si>
    <t>陈瑾</t>
  </si>
  <si>
    <t>202412070627</t>
  </si>
  <si>
    <t>谢丕莹</t>
  </si>
  <si>
    <t>202412070314</t>
  </si>
  <si>
    <t>王生媛</t>
  </si>
  <si>
    <t>202412070724</t>
  </si>
  <si>
    <t>文周平</t>
  </si>
  <si>
    <t>202412070413</t>
  </si>
  <si>
    <t>马瑛谨</t>
  </si>
  <si>
    <t>202412070901</t>
  </si>
  <si>
    <t>-</t>
  </si>
  <si>
    <t>刘凤</t>
  </si>
  <si>
    <t>202412071129</t>
  </si>
  <si>
    <t>苏益妹</t>
  </si>
  <si>
    <t>202412070329</t>
  </si>
  <si>
    <t>李引桂</t>
  </si>
  <si>
    <t>202412070803</t>
  </si>
  <si>
    <t>陈丽佳</t>
  </si>
  <si>
    <t>202412071122</t>
  </si>
  <si>
    <t>符丹哲</t>
  </si>
  <si>
    <t>202412071127</t>
  </si>
  <si>
    <t>谭璇</t>
  </si>
  <si>
    <t>202412071013</t>
  </si>
  <si>
    <t>黄体情</t>
  </si>
  <si>
    <t>202412071016</t>
  </si>
  <si>
    <t>0110</t>
  </si>
  <si>
    <t>视光师</t>
  </si>
  <si>
    <t>汪露露</t>
  </si>
  <si>
    <t>202412071501</t>
  </si>
  <si>
    <t>1</t>
  </si>
  <si>
    <t>0114</t>
  </si>
  <si>
    <t>儿童运动康复治疗师</t>
  </si>
  <si>
    <t>符策渠</t>
  </si>
  <si>
    <t>202412071301</t>
  </si>
  <si>
    <t>0115</t>
  </si>
  <si>
    <t>儿童语言康复治疗师</t>
  </si>
  <si>
    <t>黄婉洁</t>
  </si>
  <si>
    <t>202412071311</t>
  </si>
  <si>
    <t>羊二春</t>
  </si>
  <si>
    <t>202412071314</t>
  </si>
  <si>
    <t>甘芃蓉</t>
  </si>
  <si>
    <t>202412071306</t>
  </si>
  <si>
    <t>0116</t>
  </si>
  <si>
    <t>妇幼保健科员</t>
  </si>
  <si>
    <t>张开琴</t>
  </si>
  <si>
    <t>202412070111</t>
  </si>
  <si>
    <t>邱健敏</t>
  </si>
  <si>
    <t>202412070109</t>
  </si>
  <si>
    <t>范世恒</t>
  </si>
  <si>
    <t>202412070115</t>
  </si>
  <si>
    <t>0118</t>
  </si>
  <si>
    <t>中医科医师2</t>
  </si>
  <si>
    <t>郑永伦</t>
  </si>
  <si>
    <t>202412071607</t>
  </si>
  <si>
    <t>0120</t>
  </si>
  <si>
    <t>儿科医生2</t>
  </si>
  <si>
    <t>吴丰</t>
  </si>
  <si>
    <t>202412071513</t>
  </si>
  <si>
    <t>翁敦岱</t>
  </si>
  <si>
    <t>202412071507</t>
  </si>
  <si>
    <t>刘慧月</t>
  </si>
  <si>
    <t>202412071510</t>
  </si>
  <si>
    <t>0123</t>
  </si>
  <si>
    <t>产前诊断中心临床医生</t>
  </si>
  <si>
    <t>林美婕</t>
  </si>
  <si>
    <t>202412071623</t>
  </si>
  <si>
    <t>面试成绩不合格</t>
  </si>
  <si>
    <t>0124</t>
  </si>
  <si>
    <t>康复技师</t>
  </si>
  <si>
    <t>黎丽梅</t>
  </si>
  <si>
    <t>202412071404</t>
  </si>
  <si>
    <t>陈海亮</t>
  </si>
  <si>
    <t>202412071403</t>
  </si>
  <si>
    <t>2</t>
  </si>
  <si>
    <t>林淑丽</t>
  </si>
  <si>
    <t>202412071412</t>
  </si>
  <si>
    <t>3</t>
  </si>
  <si>
    <t>叶桥娜</t>
  </si>
  <si>
    <t>202412071410</t>
  </si>
  <si>
    <t>4</t>
  </si>
  <si>
    <t>陈玉嫦</t>
  </si>
  <si>
    <t>202412071407</t>
  </si>
  <si>
    <t>5</t>
  </si>
  <si>
    <t>0125</t>
  </si>
  <si>
    <t>乳腺外科医师</t>
  </si>
  <si>
    <t>李伟成</t>
  </si>
  <si>
    <t>202412071705</t>
  </si>
  <si>
    <t>0126</t>
  </si>
  <si>
    <t>病案室编码员</t>
  </si>
  <si>
    <t>冯小晨</t>
  </si>
  <si>
    <t>202412071714</t>
  </si>
  <si>
    <t>0129</t>
  </si>
  <si>
    <t>办公室科员</t>
  </si>
  <si>
    <t>吴旭霖</t>
  </si>
  <si>
    <t>202412071415</t>
  </si>
  <si>
    <t>陈昱妃</t>
  </si>
  <si>
    <t>202412071419</t>
  </si>
</sst>
</file>

<file path=xl/styles.xml><?xml version="1.0" encoding="utf-8"?>
<styleSheet xmlns="http://schemas.openxmlformats.org/spreadsheetml/2006/main">
  <numFmts count="7">
    <numFmt numFmtId="176" formatCode="0_);[Red]\(0\)"/>
    <numFmt numFmtId="177" formatCode="0.0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8" formatCode="0.00_);[Red]\(0.00\)"/>
  </numFmts>
  <fonts count="31">
    <font>
      <sz val="11"/>
      <color indexed="8"/>
      <name val="宋体"/>
      <charset val="134"/>
      <scheme val="minor"/>
    </font>
    <font>
      <sz val="12"/>
      <color indexed="8"/>
      <name val="宋体"/>
      <charset val="134"/>
      <scheme val="minor"/>
    </font>
    <font>
      <sz val="14"/>
      <color indexed="8"/>
      <name val="宋体"/>
      <charset val="134"/>
      <scheme val="minor"/>
    </font>
    <font>
      <sz val="11"/>
      <name val="宋体"/>
      <charset val="134"/>
      <scheme val="minor"/>
    </font>
    <font>
      <b/>
      <sz val="26"/>
      <color indexed="8"/>
      <name val="宋体"/>
      <charset val="134"/>
      <scheme val="minor"/>
    </font>
    <font>
      <b/>
      <sz val="12"/>
      <name val="宋体"/>
      <charset val="134"/>
    </font>
    <font>
      <sz val="14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name val="宋体"/>
      <charset val="134"/>
    </font>
    <font>
      <sz val="14"/>
      <color rgb="FF000000"/>
      <name val="宋体"/>
      <charset val="134"/>
    </font>
    <font>
      <b/>
      <sz val="26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3" fillId="3" borderId="3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1" fillId="16" borderId="6" applyNumberFormat="0" applyFont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7" fillId="23" borderId="8" applyNumberFormat="0" applyAlignment="0" applyProtection="0">
      <alignment vertical="center"/>
    </xf>
    <xf numFmtId="0" fontId="29" fillId="23" borderId="3" applyNumberFormat="0" applyAlignment="0" applyProtection="0">
      <alignment vertical="center"/>
    </xf>
    <xf numFmtId="0" fontId="12" fillId="2" borderId="2" applyNumberFormat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</cellStyleXfs>
  <cellXfs count="55">
    <xf numFmtId="0" fontId="0" fillId="0" borderId="0" xfId="0" applyFo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>
      <alignment vertical="center"/>
    </xf>
    <xf numFmtId="0" fontId="0" fillId="0" borderId="0" xfId="0" applyNumberFormat="1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177" fontId="0" fillId="0" borderId="0" xfId="0" applyNumberFormat="1" applyFont="1" applyFill="1" applyAlignment="1">
      <alignment horizontal="center" vertical="center"/>
    </xf>
    <xf numFmtId="177" fontId="0" fillId="0" borderId="0" xfId="0" applyNumberFormat="1" applyFont="1" applyFill="1" applyAlignment="1">
      <alignment horizontal="center" vertical="center" wrapText="1"/>
    </xf>
    <xf numFmtId="177" fontId="0" fillId="0" borderId="0" xfId="0" applyNumberFormat="1" applyFont="1" applyFill="1" applyAlignment="1">
      <alignment horizontal="center" vertical="center" wrapText="1"/>
    </xf>
    <xf numFmtId="0" fontId="3" fillId="0" borderId="0" xfId="0" applyNumberFormat="1" applyFont="1" applyFill="1" applyAlignment="1">
      <alignment horizontal="center" vertical="center"/>
    </xf>
    <xf numFmtId="0" fontId="3" fillId="0" borderId="0" xfId="0" applyFont="1" applyFill="1">
      <alignment vertical="center"/>
    </xf>
    <xf numFmtId="177" fontId="0" fillId="0" borderId="0" xfId="0" applyNumberFormat="1" applyFont="1" applyFill="1">
      <alignment vertical="center"/>
    </xf>
    <xf numFmtId="0" fontId="0" fillId="0" borderId="0" xfId="0" applyFont="1" applyFill="1">
      <alignment vertical="center"/>
    </xf>
    <xf numFmtId="0" fontId="1" fillId="0" borderId="0" xfId="0" applyNumberFormat="1" applyFont="1" applyFill="1" applyAlignment="1">
      <alignment horizontal="left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178" fontId="8" fillId="0" borderId="1" xfId="0" applyNumberFormat="1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178" fontId="2" fillId="0" borderId="1" xfId="0" applyNumberFormat="1" applyFont="1" applyFill="1" applyBorder="1" applyAlignment="1">
      <alignment horizontal="center" vertical="center" wrapText="1"/>
    </xf>
    <xf numFmtId="178" fontId="9" fillId="0" borderId="1" xfId="0" applyNumberFormat="1" applyFont="1" applyFill="1" applyBorder="1" applyAlignment="1">
      <alignment horizontal="center" vertical="center" wrapText="1"/>
    </xf>
    <xf numFmtId="177" fontId="9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178" fontId="8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178" fontId="2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177" fontId="1" fillId="0" borderId="0" xfId="0" applyNumberFormat="1" applyFont="1" applyFill="1" applyAlignment="1">
      <alignment vertical="center"/>
    </xf>
    <xf numFmtId="2" fontId="8" fillId="0" borderId="1" xfId="0" applyNumberFormat="1" applyFont="1" applyFill="1" applyBorder="1" applyAlignment="1">
      <alignment horizontal="center" vertical="center" wrapText="1"/>
    </xf>
    <xf numFmtId="177" fontId="9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>
      <alignment vertical="center"/>
    </xf>
    <xf numFmtId="177" fontId="2" fillId="0" borderId="0" xfId="0" applyNumberFormat="1" applyFont="1" applyFill="1">
      <alignment vertical="center"/>
    </xf>
    <xf numFmtId="0" fontId="8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64"/>
  <sheetViews>
    <sheetView tabSelected="1" workbookViewId="0">
      <pane ySplit="3" topLeftCell="A13" activePane="bottomLeft" state="frozen"/>
      <selection/>
      <selection pane="bottomLeft" activeCell="O3" sqref="O3"/>
    </sheetView>
  </sheetViews>
  <sheetFormatPr defaultColWidth="9" defaultRowHeight="13.5"/>
  <cols>
    <col min="1" max="1" width="6.375" style="4" customWidth="1"/>
    <col min="2" max="2" width="10.25" style="5" customWidth="1"/>
    <col min="3" max="3" width="15.875" style="6" customWidth="1"/>
    <col min="4" max="4" width="9.5" style="7" customWidth="1"/>
    <col min="5" max="5" width="18.625" style="5" customWidth="1"/>
    <col min="6" max="6" width="10.5" style="8" customWidth="1"/>
    <col min="7" max="7" width="10.375" style="9" customWidth="1"/>
    <col min="8" max="8" width="11.375" style="10" customWidth="1"/>
    <col min="9" max="9" width="9.875" style="9" customWidth="1"/>
    <col min="10" max="10" width="12.875" style="8" customWidth="1"/>
    <col min="11" max="11" width="9.75" style="11" customWidth="1"/>
    <col min="12" max="12" width="12" style="12" customWidth="1"/>
    <col min="13" max="13" width="11.8333333333333" style="13" customWidth="1"/>
    <col min="14" max="16384" width="9" style="14"/>
  </cols>
  <sheetData>
    <row r="1" ht="23" customHeight="1" spans="1:1">
      <c r="A1" s="15" t="s">
        <v>0</v>
      </c>
    </row>
    <row r="2" ht="55" customHeight="1" spans="1:12">
      <c r="A2" s="16" t="s">
        <v>1</v>
      </c>
      <c r="B2" s="17"/>
      <c r="C2" s="17"/>
      <c r="D2" s="18"/>
      <c r="E2" s="19"/>
      <c r="F2" s="19"/>
      <c r="G2" s="17"/>
      <c r="H2" s="20"/>
      <c r="I2" s="17"/>
      <c r="J2" s="19"/>
      <c r="K2" s="45"/>
      <c r="L2" s="46"/>
    </row>
    <row r="3" s="1" customFormat="1" ht="49" customHeight="1" spans="1:13">
      <c r="A3" s="21" t="s">
        <v>2</v>
      </c>
      <c r="B3" s="22" t="s">
        <v>3</v>
      </c>
      <c r="C3" s="23" t="s">
        <v>4</v>
      </c>
      <c r="D3" s="24" t="s">
        <v>5</v>
      </c>
      <c r="E3" s="22" t="s">
        <v>6</v>
      </c>
      <c r="F3" s="22" t="s">
        <v>7</v>
      </c>
      <c r="G3" s="23" t="s">
        <v>8</v>
      </c>
      <c r="H3" s="25" t="s">
        <v>9</v>
      </c>
      <c r="I3" s="23" t="s">
        <v>10</v>
      </c>
      <c r="J3" s="22" t="s">
        <v>11</v>
      </c>
      <c r="K3" s="21" t="s">
        <v>12</v>
      </c>
      <c r="L3" s="22" t="s">
        <v>13</v>
      </c>
      <c r="M3" s="47"/>
    </row>
    <row r="4" s="2" customFormat="1" ht="39" customHeight="1" spans="1:14">
      <c r="A4" s="26">
        <v>1</v>
      </c>
      <c r="B4" s="27" t="s">
        <v>14</v>
      </c>
      <c r="C4" s="28" t="s">
        <v>15</v>
      </c>
      <c r="D4" s="29" t="s">
        <v>16</v>
      </c>
      <c r="E4" s="30" t="s">
        <v>17</v>
      </c>
      <c r="F4" s="31">
        <v>67</v>
      </c>
      <c r="G4" s="32">
        <f t="shared" ref="G4:G63" si="0">ROUND(F4*0.5,2)</f>
        <v>33.5</v>
      </c>
      <c r="H4" s="33">
        <v>70.67</v>
      </c>
      <c r="I4" s="48">
        <f t="shared" ref="I4:I63" si="1">ROUND(H4*0.5,2)</f>
        <v>35.34</v>
      </c>
      <c r="J4" s="49">
        <f t="shared" ref="J4:J63" si="2">G4+I4</f>
        <v>68.84</v>
      </c>
      <c r="K4" s="26">
        <v>1</v>
      </c>
      <c r="L4" s="50"/>
      <c r="M4" s="51"/>
      <c r="N4" s="3"/>
    </row>
    <row r="5" s="2" customFormat="1" ht="39" customHeight="1" spans="1:14">
      <c r="A5" s="26">
        <v>2</v>
      </c>
      <c r="B5" s="34" t="s">
        <v>18</v>
      </c>
      <c r="C5" s="28" t="s">
        <v>19</v>
      </c>
      <c r="D5" s="29" t="s">
        <v>20</v>
      </c>
      <c r="E5" s="30" t="s">
        <v>21</v>
      </c>
      <c r="F5" s="31">
        <v>60</v>
      </c>
      <c r="G5" s="32">
        <f t="shared" si="0"/>
        <v>30</v>
      </c>
      <c r="H5" s="35">
        <v>68.33</v>
      </c>
      <c r="I5" s="48">
        <f t="shared" si="1"/>
        <v>34.17</v>
      </c>
      <c r="J5" s="49">
        <f t="shared" si="2"/>
        <v>64.17</v>
      </c>
      <c r="K5" s="26">
        <v>1</v>
      </c>
      <c r="L5" s="50"/>
      <c r="M5" s="51"/>
      <c r="N5" s="3"/>
    </row>
    <row r="6" s="2" customFormat="1" ht="39" customHeight="1" spans="1:14">
      <c r="A6" s="26">
        <v>3</v>
      </c>
      <c r="B6" s="34" t="s">
        <v>18</v>
      </c>
      <c r="C6" s="28" t="s">
        <v>19</v>
      </c>
      <c r="D6" s="29" t="s">
        <v>22</v>
      </c>
      <c r="E6" s="30" t="s">
        <v>23</v>
      </c>
      <c r="F6" s="31">
        <v>59.5</v>
      </c>
      <c r="G6" s="32">
        <f t="shared" si="0"/>
        <v>29.75</v>
      </c>
      <c r="H6" s="35">
        <v>64.67</v>
      </c>
      <c r="I6" s="48">
        <f t="shared" si="1"/>
        <v>32.34</v>
      </c>
      <c r="J6" s="49">
        <f t="shared" si="2"/>
        <v>62.09</v>
      </c>
      <c r="K6" s="26">
        <v>2</v>
      </c>
      <c r="L6" s="50"/>
      <c r="M6" s="51"/>
      <c r="N6" s="3"/>
    </row>
    <row r="7" s="2" customFormat="1" ht="39" customHeight="1" spans="1:14">
      <c r="A7" s="26">
        <v>4</v>
      </c>
      <c r="B7" s="27" t="s">
        <v>24</v>
      </c>
      <c r="C7" s="28" t="s">
        <v>25</v>
      </c>
      <c r="D7" s="29" t="s">
        <v>26</v>
      </c>
      <c r="E7" s="30" t="s">
        <v>27</v>
      </c>
      <c r="F7" s="31">
        <v>76.5</v>
      </c>
      <c r="G7" s="32">
        <f t="shared" si="0"/>
        <v>38.25</v>
      </c>
      <c r="H7" s="35">
        <v>79</v>
      </c>
      <c r="I7" s="48">
        <f t="shared" si="1"/>
        <v>39.5</v>
      </c>
      <c r="J7" s="49">
        <f t="shared" si="2"/>
        <v>77.75</v>
      </c>
      <c r="K7" s="26">
        <v>1</v>
      </c>
      <c r="L7" s="50"/>
      <c r="M7" s="51"/>
      <c r="N7" s="3"/>
    </row>
    <row r="8" s="2" customFormat="1" ht="39" customHeight="1" spans="1:13">
      <c r="A8" s="26">
        <v>5</v>
      </c>
      <c r="B8" s="27" t="s">
        <v>24</v>
      </c>
      <c r="C8" s="28" t="s">
        <v>25</v>
      </c>
      <c r="D8" s="29" t="s">
        <v>28</v>
      </c>
      <c r="E8" s="30" t="s">
        <v>29</v>
      </c>
      <c r="F8" s="31">
        <v>73.5</v>
      </c>
      <c r="G8" s="32">
        <f t="shared" si="0"/>
        <v>36.75</v>
      </c>
      <c r="H8" s="35">
        <v>73.33</v>
      </c>
      <c r="I8" s="48">
        <f t="shared" si="1"/>
        <v>36.67</v>
      </c>
      <c r="J8" s="49">
        <f t="shared" si="2"/>
        <v>73.42</v>
      </c>
      <c r="K8" s="26">
        <v>2</v>
      </c>
      <c r="L8" s="50"/>
      <c r="M8" s="51"/>
    </row>
    <row r="9" s="2" customFormat="1" ht="39" customHeight="1" spans="1:14">
      <c r="A9" s="26">
        <v>6</v>
      </c>
      <c r="B9" s="34" t="s">
        <v>24</v>
      </c>
      <c r="C9" s="28" t="s">
        <v>25</v>
      </c>
      <c r="D9" s="29" t="s">
        <v>30</v>
      </c>
      <c r="E9" s="30" t="s">
        <v>31</v>
      </c>
      <c r="F9" s="31">
        <v>67.5</v>
      </c>
      <c r="G9" s="32">
        <f t="shared" si="0"/>
        <v>33.75</v>
      </c>
      <c r="H9" s="35">
        <v>73.84</v>
      </c>
      <c r="I9" s="48">
        <f t="shared" si="1"/>
        <v>36.92</v>
      </c>
      <c r="J9" s="49">
        <f t="shared" si="2"/>
        <v>70.67</v>
      </c>
      <c r="K9" s="26">
        <v>3</v>
      </c>
      <c r="L9" s="50"/>
      <c r="M9" s="51"/>
      <c r="N9" s="3"/>
    </row>
    <row r="10" s="2" customFormat="1" ht="39" customHeight="1" spans="1:14">
      <c r="A10" s="26">
        <v>7</v>
      </c>
      <c r="B10" s="27" t="s">
        <v>24</v>
      </c>
      <c r="C10" s="28" t="s">
        <v>25</v>
      </c>
      <c r="D10" s="29" t="s">
        <v>32</v>
      </c>
      <c r="E10" s="30" t="s">
        <v>33</v>
      </c>
      <c r="F10" s="31">
        <v>70.5</v>
      </c>
      <c r="G10" s="32">
        <f t="shared" si="0"/>
        <v>35.25</v>
      </c>
      <c r="H10" s="35">
        <v>68.83</v>
      </c>
      <c r="I10" s="48">
        <f t="shared" si="1"/>
        <v>34.42</v>
      </c>
      <c r="J10" s="49">
        <f t="shared" si="2"/>
        <v>69.67</v>
      </c>
      <c r="K10" s="26">
        <v>4</v>
      </c>
      <c r="L10" s="50"/>
      <c r="M10" s="51"/>
      <c r="N10" s="3"/>
    </row>
    <row r="11" s="2" customFormat="1" ht="39" customHeight="1" spans="1:14">
      <c r="A11" s="26">
        <v>8</v>
      </c>
      <c r="B11" s="27" t="s">
        <v>34</v>
      </c>
      <c r="C11" s="28" t="s">
        <v>35</v>
      </c>
      <c r="D11" s="29" t="s">
        <v>36</v>
      </c>
      <c r="E11" s="30" t="s">
        <v>37</v>
      </c>
      <c r="F11" s="31">
        <v>75.5</v>
      </c>
      <c r="G11" s="32">
        <f t="shared" si="0"/>
        <v>37.75</v>
      </c>
      <c r="H11" s="36">
        <v>82.34</v>
      </c>
      <c r="I11" s="48">
        <f t="shared" si="1"/>
        <v>41.17</v>
      </c>
      <c r="J11" s="49">
        <f t="shared" si="2"/>
        <v>78.92</v>
      </c>
      <c r="K11" s="52">
        <v>1</v>
      </c>
      <c r="L11" s="53"/>
      <c r="M11" s="51"/>
      <c r="N11" s="3"/>
    </row>
    <row r="12" s="2" customFormat="1" ht="39" customHeight="1" spans="1:13">
      <c r="A12" s="26">
        <v>9</v>
      </c>
      <c r="B12" s="27" t="s">
        <v>34</v>
      </c>
      <c r="C12" s="28" t="s">
        <v>35</v>
      </c>
      <c r="D12" s="29" t="s">
        <v>38</v>
      </c>
      <c r="E12" s="30" t="s">
        <v>39</v>
      </c>
      <c r="F12" s="31">
        <v>70</v>
      </c>
      <c r="G12" s="32">
        <f t="shared" si="0"/>
        <v>35</v>
      </c>
      <c r="H12" s="37">
        <v>82</v>
      </c>
      <c r="I12" s="48">
        <f t="shared" si="1"/>
        <v>41</v>
      </c>
      <c r="J12" s="49">
        <f t="shared" si="2"/>
        <v>76</v>
      </c>
      <c r="K12" s="52">
        <v>2</v>
      </c>
      <c r="L12" s="53"/>
      <c r="M12" s="51"/>
    </row>
    <row r="13" s="2" customFormat="1" ht="39" customHeight="1" spans="1:14">
      <c r="A13" s="26">
        <v>10</v>
      </c>
      <c r="B13" s="27" t="s">
        <v>34</v>
      </c>
      <c r="C13" s="28" t="s">
        <v>35</v>
      </c>
      <c r="D13" s="29" t="s">
        <v>40</v>
      </c>
      <c r="E13" s="30" t="s">
        <v>41</v>
      </c>
      <c r="F13" s="31">
        <v>71</v>
      </c>
      <c r="G13" s="32">
        <f t="shared" si="0"/>
        <v>35.5</v>
      </c>
      <c r="H13" s="36">
        <v>80.84</v>
      </c>
      <c r="I13" s="48">
        <f t="shared" si="1"/>
        <v>40.42</v>
      </c>
      <c r="J13" s="49">
        <f t="shared" si="2"/>
        <v>75.92</v>
      </c>
      <c r="K13" s="52">
        <v>3</v>
      </c>
      <c r="L13" s="53"/>
      <c r="M13" s="51"/>
      <c r="N13" s="3"/>
    </row>
    <row r="14" s="3" customFormat="1" ht="39" customHeight="1" spans="1:13">
      <c r="A14" s="26">
        <v>11</v>
      </c>
      <c r="B14" s="27" t="s">
        <v>34</v>
      </c>
      <c r="C14" s="28" t="s">
        <v>35</v>
      </c>
      <c r="D14" s="29" t="s">
        <v>42</v>
      </c>
      <c r="E14" s="30" t="s">
        <v>43</v>
      </c>
      <c r="F14" s="31">
        <v>69</v>
      </c>
      <c r="G14" s="32">
        <f t="shared" si="0"/>
        <v>34.5</v>
      </c>
      <c r="H14" s="36">
        <v>79.33</v>
      </c>
      <c r="I14" s="48">
        <f t="shared" si="1"/>
        <v>39.67</v>
      </c>
      <c r="J14" s="49">
        <f t="shared" si="2"/>
        <v>74.17</v>
      </c>
      <c r="K14" s="52">
        <v>4</v>
      </c>
      <c r="L14" s="53"/>
      <c r="M14" s="51"/>
    </row>
    <row r="15" s="3" customFormat="1" ht="39" customHeight="1" spans="1:13">
      <c r="A15" s="26">
        <v>12</v>
      </c>
      <c r="B15" s="27" t="s">
        <v>34</v>
      </c>
      <c r="C15" s="28" t="s">
        <v>35</v>
      </c>
      <c r="D15" s="29" t="s">
        <v>44</v>
      </c>
      <c r="E15" s="30" t="s">
        <v>45</v>
      </c>
      <c r="F15" s="31">
        <v>72</v>
      </c>
      <c r="G15" s="32">
        <f t="shared" si="0"/>
        <v>36</v>
      </c>
      <c r="H15" s="36">
        <v>73.17</v>
      </c>
      <c r="I15" s="48">
        <f t="shared" si="1"/>
        <v>36.59</v>
      </c>
      <c r="J15" s="49">
        <f t="shared" si="2"/>
        <v>72.59</v>
      </c>
      <c r="K15" s="52">
        <v>5</v>
      </c>
      <c r="L15" s="53"/>
      <c r="M15" s="51"/>
    </row>
    <row r="16" s="3" customFormat="1" ht="39" customHeight="1" spans="1:13">
      <c r="A16" s="26">
        <v>13</v>
      </c>
      <c r="B16" s="27" t="s">
        <v>34</v>
      </c>
      <c r="C16" s="28" t="s">
        <v>35</v>
      </c>
      <c r="D16" s="29" t="s">
        <v>46</v>
      </c>
      <c r="E16" s="30" t="s">
        <v>47</v>
      </c>
      <c r="F16" s="31">
        <v>76</v>
      </c>
      <c r="G16" s="32">
        <f t="shared" si="0"/>
        <v>38</v>
      </c>
      <c r="H16" s="36">
        <v>68.83</v>
      </c>
      <c r="I16" s="48">
        <f t="shared" si="1"/>
        <v>34.42</v>
      </c>
      <c r="J16" s="49">
        <f t="shared" si="2"/>
        <v>72.42</v>
      </c>
      <c r="K16" s="52">
        <v>6</v>
      </c>
      <c r="L16" s="53"/>
      <c r="M16" s="51"/>
    </row>
    <row r="17" s="3" customFormat="1" ht="39" customHeight="1" spans="1:14">
      <c r="A17" s="26">
        <v>14</v>
      </c>
      <c r="B17" s="27" t="s">
        <v>34</v>
      </c>
      <c r="C17" s="28" t="s">
        <v>35</v>
      </c>
      <c r="D17" s="29" t="s">
        <v>48</v>
      </c>
      <c r="E17" s="30" t="s">
        <v>49</v>
      </c>
      <c r="F17" s="31">
        <v>65.5</v>
      </c>
      <c r="G17" s="32">
        <f t="shared" si="0"/>
        <v>32.75</v>
      </c>
      <c r="H17" s="35">
        <v>77.84</v>
      </c>
      <c r="I17" s="48">
        <f t="shared" si="1"/>
        <v>38.92</v>
      </c>
      <c r="J17" s="49">
        <f t="shared" si="2"/>
        <v>71.67</v>
      </c>
      <c r="K17" s="52">
        <v>7</v>
      </c>
      <c r="L17" s="50"/>
      <c r="M17" s="51"/>
      <c r="N17" s="2"/>
    </row>
    <row r="18" s="3" customFormat="1" ht="39" customHeight="1" spans="1:13">
      <c r="A18" s="26">
        <v>15</v>
      </c>
      <c r="B18" s="27" t="s">
        <v>34</v>
      </c>
      <c r="C18" s="28" t="s">
        <v>35</v>
      </c>
      <c r="D18" s="29" t="s">
        <v>50</v>
      </c>
      <c r="E18" s="30" t="s">
        <v>51</v>
      </c>
      <c r="F18" s="31">
        <v>65.5</v>
      </c>
      <c r="G18" s="32">
        <f t="shared" si="0"/>
        <v>32.75</v>
      </c>
      <c r="H18" s="35">
        <v>77.67</v>
      </c>
      <c r="I18" s="48">
        <f t="shared" si="1"/>
        <v>38.84</v>
      </c>
      <c r="J18" s="49">
        <f t="shared" si="2"/>
        <v>71.59</v>
      </c>
      <c r="K18" s="52">
        <v>8</v>
      </c>
      <c r="L18" s="50"/>
      <c r="M18" s="51"/>
    </row>
    <row r="19" s="3" customFormat="1" ht="39" customHeight="1" spans="1:13">
      <c r="A19" s="26">
        <v>16</v>
      </c>
      <c r="B19" s="34" t="s">
        <v>34</v>
      </c>
      <c r="C19" s="28" t="s">
        <v>35</v>
      </c>
      <c r="D19" s="29" t="s">
        <v>52</v>
      </c>
      <c r="E19" s="30" t="s">
        <v>53</v>
      </c>
      <c r="F19" s="31">
        <v>63.5</v>
      </c>
      <c r="G19" s="32">
        <f t="shared" si="0"/>
        <v>31.75</v>
      </c>
      <c r="H19" s="35">
        <v>79.5</v>
      </c>
      <c r="I19" s="48">
        <f t="shared" si="1"/>
        <v>39.75</v>
      </c>
      <c r="J19" s="49">
        <f t="shared" si="2"/>
        <v>71.5</v>
      </c>
      <c r="K19" s="52">
        <v>9</v>
      </c>
      <c r="L19" s="50"/>
      <c r="M19" s="51"/>
    </row>
    <row r="20" s="3" customFormat="1" ht="39" customHeight="1" spans="1:13">
      <c r="A20" s="26">
        <v>17</v>
      </c>
      <c r="B20" s="27" t="s">
        <v>34</v>
      </c>
      <c r="C20" s="28" t="s">
        <v>35</v>
      </c>
      <c r="D20" s="29" t="s">
        <v>54</v>
      </c>
      <c r="E20" s="30" t="s">
        <v>55</v>
      </c>
      <c r="F20" s="31">
        <v>62</v>
      </c>
      <c r="G20" s="32">
        <f t="shared" si="0"/>
        <v>31</v>
      </c>
      <c r="H20" s="35">
        <v>80.5</v>
      </c>
      <c r="I20" s="48">
        <f t="shared" si="1"/>
        <v>40.25</v>
      </c>
      <c r="J20" s="49">
        <f t="shared" si="2"/>
        <v>71.25</v>
      </c>
      <c r="K20" s="52">
        <v>10</v>
      </c>
      <c r="L20" s="50"/>
      <c r="M20" s="51"/>
    </row>
    <row r="21" s="3" customFormat="1" ht="39" customHeight="1" spans="1:13">
      <c r="A21" s="26">
        <v>18</v>
      </c>
      <c r="B21" s="34" t="s">
        <v>34</v>
      </c>
      <c r="C21" s="28" t="s">
        <v>35</v>
      </c>
      <c r="D21" s="29" t="s">
        <v>56</v>
      </c>
      <c r="E21" s="30" t="s">
        <v>57</v>
      </c>
      <c r="F21" s="31">
        <v>64.5</v>
      </c>
      <c r="G21" s="32">
        <f t="shared" si="0"/>
        <v>32.25</v>
      </c>
      <c r="H21" s="35">
        <v>76.34</v>
      </c>
      <c r="I21" s="48">
        <f t="shared" si="1"/>
        <v>38.17</v>
      </c>
      <c r="J21" s="49">
        <f t="shared" si="2"/>
        <v>70.42</v>
      </c>
      <c r="K21" s="52">
        <v>11</v>
      </c>
      <c r="L21" s="50"/>
      <c r="M21" s="51"/>
    </row>
    <row r="22" s="3" customFormat="1" ht="39" customHeight="1" spans="1:13">
      <c r="A22" s="26">
        <v>19</v>
      </c>
      <c r="B22" s="27" t="s">
        <v>34</v>
      </c>
      <c r="C22" s="28" t="s">
        <v>35</v>
      </c>
      <c r="D22" s="29" t="s">
        <v>58</v>
      </c>
      <c r="E22" s="30" t="s">
        <v>59</v>
      </c>
      <c r="F22" s="31">
        <v>67</v>
      </c>
      <c r="G22" s="32">
        <f t="shared" si="0"/>
        <v>33.5</v>
      </c>
      <c r="H22" s="33">
        <v>71.67</v>
      </c>
      <c r="I22" s="48">
        <f t="shared" si="1"/>
        <v>35.84</v>
      </c>
      <c r="J22" s="49">
        <f t="shared" si="2"/>
        <v>69.34</v>
      </c>
      <c r="K22" s="52">
        <v>12</v>
      </c>
      <c r="L22" s="50"/>
      <c r="M22" s="51"/>
    </row>
    <row r="23" s="3" customFormat="1" ht="39" customHeight="1" spans="1:13">
      <c r="A23" s="26">
        <v>20</v>
      </c>
      <c r="B23" s="34" t="s">
        <v>34</v>
      </c>
      <c r="C23" s="28" t="s">
        <v>35</v>
      </c>
      <c r="D23" s="29" t="s">
        <v>60</v>
      </c>
      <c r="E23" s="30" t="s">
        <v>61</v>
      </c>
      <c r="F23" s="31">
        <v>65</v>
      </c>
      <c r="G23" s="32">
        <f t="shared" si="0"/>
        <v>32.5</v>
      </c>
      <c r="H23" s="35">
        <v>72.17</v>
      </c>
      <c r="I23" s="48">
        <f t="shared" si="1"/>
        <v>36.09</v>
      </c>
      <c r="J23" s="49">
        <f t="shared" si="2"/>
        <v>68.59</v>
      </c>
      <c r="K23" s="52">
        <v>13</v>
      </c>
      <c r="L23" s="50"/>
      <c r="M23" s="51"/>
    </row>
    <row r="24" s="3" customFormat="1" ht="39" customHeight="1" spans="1:13">
      <c r="A24" s="26">
        <v>21</v>
      </c>
      <c r="B24" s="34" t="s">
        <v>34</v>
      </c>
      <c r="C24" s="28" t="s">
        <v>35</v>
      </c>
      <c r="D24" s="29" t="s">
        <v>62</v>
      </c>
      <c r="E24" s="30" t="s">
        <v>63</v>
      </c>
      <c r="F24" s="31">
        <v>68</v>
      </c>
      <c r="G24" s="32">
        <f t="shared" si="0"/>
        <v>34</v>
      </c>
      <c r="H24" s="35">
        <v>67.33</v>
      </c>
      <c r="I24" s="48">
        <f t="shared" si="1"/>
        <v>33.67</v>
      </c>
      <c r="J24" s="49">
        <f t="shared" si="2"/>
        <v>67.67</v>
      </c>
      <c r="K24" s="52">
        <v>14</v>
      </c>
      <c r="L24" s="50"/>
      <c r="M24" s="51"/>
    </row>
    <row r="25" s="3" customFormat="1" ht="39" customHeight="1" spans="1:13">
      <c r="A25" s="26">
        <v>22</v>
      </c>
      <c r="B25" s="27" t="s">
        <v>34</v>
      </c>
      <c r="C25" s="28" t="s">
        <v>35</v>
      </c>
      <c r="D25" s="29" t="s">
        <v>64</v>
      </c>
      <c r="E25" s="30" t="s">
        <v>65</v>
      </c>
      <c r="F25" s="31">
        <v>68.5</v>
      </c>
      <c r="G25" s="32">
        <f t="shared" si="0"/>
        <v>34.25</v>
      </c>
      <c r="H25" s="36">
        <v>65.66</v>
      </c>
      <c r="I25" s="48">
        <f t="shared" si="1"/>
        <v>32.83</v>
      </c>
      <c r="J25" s="49">
        <f t="shared" si="2"/>
        <v>67.08</v>
      </c>
      <c r="K25" s="52">
        <v>15</v>
      </c>
      <c r="L25" s="53"/>
      <c r="M25" s="51"/>
    </row>
    <row r="26" s="3" customFormat="1" ht="39" customHeight="1" spans="1:13">
      <c r="A26" s="26">
        <v>23</v>
      </c>
      <c r="B26" s="34" t="s">
        <v>34</v>
      </c>
      <c r="C26" s="28" t="s">
        <v>35</v>
      </c>
      <c r="D26" s="29" t="s">
        <v>66</v>
      </c>
      <c r="E26" s="30" t="s">
        <v>67</v>
      </c>
      <c r="F26" s="31">
        <v>62.5</v>
      </c>
      <c r="G26" s="32">
        <f t="shared" si="0"/>
        <v>31.25</v>
      </c>
      <c r="H26" s="35">
        <v>70.5</v>
      </c>
      <c r="I26" s="48">
        <f t="shared" si="1"/>
        <v>35.25</v>
      </c>
      <c r="J26" s="49">
        <f t="shared" si="2"/>
        <v>66.5</v>
      </c>
      <c r="K26" s="52">
        <v>16</v>
      </c>
      <c r="L26" s="50"/>
      <c r="M26" s="51"/>
    </row>
    <row r="27" s="3" customFormat="1" ht="39" customHeight="1" spans="1:14">
      <c r="A27" s="26">
        <v>24</v>
      </c>
      <c r="B27" s="27" t="s">
        <v>34</v>
      </c>
      <c r="C27" s="28" t="s">
        <v>35</v>
      </c>
      <c r="D27" s="29" t="s">
        <v>68</v>
      </c>
      <c r="E27" s="30" t="s">
        <v>69</v>
      </c>
      <c r="F27" s="31">
        <v>61</v>
      </c>
      <c r="G27" s="32">
        <f t="shared" si="0"/>
        <v>30.5</v>
      </c>
      <c r="H27" s="35">
        <v>71.16</v>
      </c>
      <c r="I27" s="48">
        <f t="shared" si="1"/>
        <v>35.58</v>
      </c>
      <c r="J27" s="49">
        <f t="shared" si="2"/>
        <v>66.08</v>
      </c>
      <c r="K27" s="52">
        <v>17</v>
      </c>
      <c r="L27" s="50"/>
      <c r="M27" s="51"/>
      <c r="N27" s="2"/>
    </row>
    <row r="28" s="3" customFormat="1" ht="39" customHeight="1" spans="1:13">
      <c r="A28" s="26">
        <v>25</v>
      </c>
      <c r="B28" s="34" t="s">
        <v>34</v>
      </c>
      <c r="C28" s="28" t="s">
        <v>35</v>
      </c>
      <c r="D28" s="29" t="s">
        <v>70</v>
      </c>
      <c r="E28" s="30" t="s">
        <v>71</v>
      </c>
      <c r="F28" s="31">
        <v>61.5</v>
      </c>
      <c r="G28" s="32">
        <f t="shared" si="0"/>
        <v>30.75</v>
      </c>
      <c r="H28" s="35">
        <v>70.33</v>
      </c>
      <c r="I28" s="48">
        <f t="shared" si="1"/>
        <v>35.17</v>
      </c>
      <c r="J28" s="49">
        <f t="shared" si="2"/>
        <v>65.92</v>
      </c>
      <c r="K28" s="52">
        <v>18</v>
      </c>
      <c r="L28" s="50"/>
      <c r="M28" s="51"/>
    </row>
    <row r="29" s="3" customFormat="1" ht="39" customHeight="1" spans="1:13">
      <c r="A29" s="26">
        <v>26</v>
      </c>
      <c r="B29" s="34" t="s">
        <v>34</v>
      </c>
      <c r="C29" s="28" t="s">
        <v>35</v>
      </c>
      <c r="D29" s="29" t="s">
        <v>72</v>
      </c>
      <c r="E29" s="30" t="s">
        <v>73</v>
      </c>
      <c r="F29" s="31">
        <v>65.5</v>
      </c>
      <c r="G29" s="32">
        <f t="shared" si="0"/>
        <v>32.75</v>
      </c>
      <c r="H29" s="35">
        <v>65.83</v>
      </c>
      <c r="I29" s="48">
        <f t="shared" si="1"/>
        <v>32.92</v>
      </c>
      <c r="J29" s="49">
        <f t="shared" si="2"/>
        <v>65.67</v>
      </c>
      <c r="K29" s="52">
        <v>19</v>
      </c>
      <c r="L29" s="50"/>
      <c r="M29" s="51"/>
    </row>
    <row r="30" s="3" customFormat="1" ht="39" customHeight="1" spans="1:13">
      <c r="A30" s="26">
        <v>27</v>
      </c>
      <c r="B30" s="27" t="s">
        <v>34</v>
      </c>
      <c r="C30" s="28" t="s">
        <v>35</v>
      </c>
      <c r="D30" s="29" t="s">
        <v>74</v>
      </c>
      <c r="E30" s="30" t="s">
        <v>75</v>
      </c>
      <c r="F30" s="31">
        <v>64.5</v>
      </c>
      <c r="G30" s="32">
        <f t="shared" si="0"/>
        <v>32.25</v>
      </c>
      <c r="H30" s="33">
        <v>66</v>
      </c>
      <c r="I30" s="48">
        <f t="shared" si="1"/>
        <v>33</v>
      </c>
      <c r="J30" s="49">
        <f t="shared" si="2"/>
        <v>65.25</v>
      </c>
      <c r="K30" s="52">
        <v>20</v>
      </c>
      <c r="L30" s="50"/>
      <c r="M30" s="51"/>
    </row>
    <row r="31" s="3" customFormat="1" ht="39" customHeight="1" spans="1:13">
      <c r="A31" s="26">
        <v>28</v>
      </c>
      <c r="B31" s="34" t="s">
        <v>34</v>
      </c>
      <c r="C31" s="28" t="s">
        <v>35</v>
      </c>
      <c r="D31" s="29" t="s">
        <v>76</v>
      </c>
      <c r="E31" s="30" t="s">
        <v>77</v>
      </c>
      <c r="F31" s="31">
        <v>65</v>
      </c>
      <c r="G31" s="32">
        <f t="shared" si="0"/>
        <v>32.5</v>
      </c>
      <c r="H31" s="35">
        <v>64.67</v>
      </c>
      <c r="I31" s="48">
        <f t="shared" si="1"/>
        <v>32.34</v>
      </c>
      <c r="J31" s="49">
        <f t="shared" si="2"/>
        <v>64.84</v>
      </c>
      <c r="K31" s="52">
        <v>21</v>
      </c>
      <c r="L31" s="50"/>
      <c r="M31" s="51"/>
    </row>
    <row r="32" s="3" customFormat="1" ht="39" customHeight="1" spans="1:13">
      <c r="A32" s="26">
        <v>29</v>
      </c>
      <c r="B32" s="34" t="s">
        <v>34</v>
      </c>
      <c r="C32" s="28" t="s">
        <v>35</v>
      </c>
      <c r="D32" s="29" t="s">
        <v>78</v>
      </c>
      <c r="E32" s="30" t="s">
        <v>79</v>
      </c>
      <c r="F32" s="31">
        <v>63.5</v>
      </c>
      <c r="G32" s="32">
        <f t="shared" si="0"/>
        <v>31.75</v>
      </c>
      <c r="H32" s="35">
        <v>62.67</v>
      </c>
      <c r="I32" s="48">
        <f t="shared" si="1"/>
        <v>31.34</v>
      </c>
      <c r="J32" s="49">
        <f t="shared" si="2"/>
        <v>63.09</v>
      </c>
      <c r="K32" s="52">
        <v>22</v>
      </c>
      <c r="L32" s="50"/>
      <c r="M32" s="51"/>
    </row>
    <row r="33" s="3" customFormat="1" ht="39" customHeight="1" spans="1:13">
      <c r="A33" s="26">
        <v>30</v>
      </c>
      <c r="B33" s="27" t="s">
        <v>34</v>
      </c>
      <c r="C33" s="28" t="s">
        <v>35</v>
      </c>
      <c r="D33" s="29" t="s">
        <v>80</v>
      </c>
      <c r="E33" s="30" t="s">
        <v>81</v>
      </c>
      <c r="F33" s="31">
        <v>61.5</v>
      </c>
      <c r="G33" s="32">
        <f t="shared" si="0"/>
        <v>30.75</v>
      </c>
      <c r="H33" s="35">
        <v>62.33</v>
      </c>
      <c r="I33" s="48">
        <f t="shared" si="1"/>
        <v>31.17</v>
      </c>
      <c r="J33" s="49">
        <f t="shared" si="2"/>
        <v>61.92</v>
      </c>
      <c r="K33" s="52">
        <v>23</v>
      </c>
      <c r="L33" s="50"/>
      <c r="M33" s="51"/>
    </row>
    <row r="34" s="3" customFormat="1" ht="39" customHeight="1" spans="1:13">
      <c r="A34" s="26">
        <v>31</v>
      </c>
      <c r="B34" s="27" t="s">
        <v>34</v>
      </c>
      <c r="C34" s="28" t="s">
        <v>35</v>
      </c>
      <c r="D34" s="38" t="s">
        <v>82</v>
      </c>
      <c r="E34" s="30" t="s">
        <v>83</v>
      </c>
      <c r="F34" s="31">
        <v>76</v>
      </c>
      <c r="G34" s="32">
        <f t="shared" si="0"/>
        <v>38</v>
      </c>
      <c r="H34" s="36">
        <v>0</v>
      </c>
      <c r="I34" s="48">
        <f t="shared" si="1"/>
        <v>0</v>
      </c>
      <c r="J34" s="49">
        <f t="shared" si="2"/>
        <v>38</v>
      </c>
      <c r="K34" s="52" t="s">
        <v>84</v>
      </c>
      <c r="L34" s="53"/>
      <c r="M34" s="51"/>
    </row>
    <row r="35" s="3" customFormat="1" ht="39" customHeight="1" spans="1:13">
      <c r="A35" s="26">
        <v>32</v>
      </c>
      <c r="B35" s="27" t="s">
        <v>34</v>
      </c>
      <c r="C35" s="28" t="s">
        <v>35</v>
      </c>
      <c r="D35" s="38" t="s">
        <v>85</v>
      </c>
      <c r="E35" s="30" t="s">
        <v>86</v>
      </c>
      <c r="F35" s="31">
        <v>69</v>
      </c>
      <c r="G35" s="32">
        <f t="shared" si="0"/>
        <v>34.5</v>
      </c>
      <c r="H35" s="36">
        <v>0</v>
      </c>
      <c r="I35" s="48">
        <f t="shared" si="1"/>
        <v>0</v>
      </c>
      <c r="J35" s="49">
        <f t="shared" si="2"/>
        <v>34.5</v>
      </c>
      <c r="K35" s="52" t="s">
        <v>84</v>
      </c>
      <c r="L35" s="53"/>
      <c r="M35" s="51"/>
    </row>
    <row r="36" s="3" customFormat="1" ht="39" customHeight="1" spans="1:13">
      <c r="A36" s="26">
        <v>33</v>
      </c>
      <c r="B36" s="34" t="s">
        <v>34</v>
      </c>
      <c r="C36" s="28" t="s">
        <v>35</v>
      </c>
      <c r="D36" s="38" t="s">
        <v>87</v>
      </c>
      <c r="E36" s="30" t="s">
        <v>88</v>
      </c>
      <c r="F36" s="31">
        <v>68</v>
      </c>
      <c r="G36" s="32">
        <f t="shared" si="0"/>
        <v>34</v>
      </c>
      <c r="H36" s="36">
        <v>0</v>
      </c>
      <c r="I36" s="48">
        <f t="shared" si="1"/>
        <v>0</v>
      </c>
      <c r="J36" s="49">
        <f t="shared" si="2"/>
        <v>34</v>
      </c>
      <c r="K36" s="52" t="s">
        <v>84</v>
      </c>
      <c r="L36" s="53"/>
      <c r="M36" s="51"/>
    </row>
    <row r="37" s="3" customFormat="1" ht="39" customHeight="1" spans="1:13">
      <c r="A37" s="26">
        <v>34</v>
      </c>
      <c r="B37" s="27" t="s">
        <v>34</v>
      </c>
      <c r="C37" s="28" t="s">
        <v>35</v>
      </c>
      <c r="D37" s="38" t="s">
        <v>89</v>
      </c>
      <c r="E37" s="30" t="s">
        <v>90</v>
      </c>
      <c r="F37" s="31">
        <v>63</v>
      </c>
      <c r="G37" s="32">
        <f t="shared" si="0"/>
        <v>31.5</v>
      </c>
      <c r="H37" s="36">
        <v>0</v>
      </c>
      <c r="I37" s="48">
        <f t="shared" si="1"/>
        <v>0</v>
      </c>
      <c r="J37" s="49">
        <f t="shared" si="2"/>
        <v>31.5</v>
      </c>
      <c r="K37" s="52" t="s">
        <v>84</v>
      </c>
      <c r="L37" s="50"/>
      <c r="M37" s="51"/>
    </row>
    <row r="38" s="3" customFormat="1" ht="39" customHeight="1" spans="1:13">
      <c r="A38" s="26">
        <v>35</v>
      </c>
      <c r="B38" s="34" t="s">
        <v>34</v>
      </c>
      <c r="C38" s="28" t="s">
        <v>35</v>
      </c>
      <c r="D38" s="38" t="s">
        <v>91</v>
      </c>
      <c r="E38" s="30" t="s">
        <v>92</v>
      </c>
      <c r="F38" s="31">
        <v>63</v>
      </c>
      <c r="G38" s="32">
        <f t="shared" si="0"/>
        <v>31.5</v>
      </c>
      <c r="H38" s="36">
        <v>0</v>
      </c>
      <c r="I38" s="48">
        <f t="shared" si="1"/>
        <v>0</v>
      </c>
      <c r="J38" s="49">
        <f t="shared" si="2"/>
        <v>31.5</v>
      </c>
      <c r="K38" s="52" t="s">
        <v>84</v>
      </c>
      <c r="L38" s="50"/>
      <c r="M38" s="51"/>
    </row>
    <row r="39" s="3" customFormat="1" ht="39" customHeight="1" spans="1:14">
      <c r="A39" s="26">
        <v>36</v>
      </c>
      <c r="B39" s="34" t="s">
        <v>34</v>
      </c>
      <c r="C39" s="28" t="s">
        <v>35</v>
      </c>
      <c r="D39" s="38" t="s">
        <v>93</v>
      </c>
      <c r="E39" s="30" t="s">
        <v>94</v>
      </c>
      <c r="F39" s="31">
        <v>63</v>
      </c>
      <c r="G39" s="32">
        <f t="shared" si="0"/>
        <v>31.5</v>
      </c>
      <c r="H39" s="36">
        <v>0</v>
      </c>
      <c r="I39" s="48">
        <f t="shared" si="1"/>
        <v>0</v>
      </c>
      <c r="J39" s="49">
        <f t="shared" si="2"/>
        <v>31.5</v>
      </c>
      <c r="K39" s="52" t="s">
        <v>84</v>
      </c>
      <c r="L39" s="50"/>
      <c r="M39" s="51"/>
      <c r="N39" s="2"/>
    </row>
    <row r="40" s="3" customFormat="1" ht="39" customHeight="1" spans="1:14">
      <c r="A40" s="26">
        <v>37</v>
      </c>
      <c r="B40" s="34" t="s">
        <v>34</v>
      </c>
      <c r="C40" s="28" t="s">
        <v>35</v>
      </c>
      <c r="D40" s="38" t="s">
        <v>95</v>
      </c>
      <c r="E40" s="30" t="s">
        <v>96</v>
      </c>
      <c r="F40" s="31">
        <v>62.5</v>
      </c>
      <c r="G40" s="32">
        <f t="shared" si="0"/>
        <v>31.25</v>
      </c>
      <c r="H40" s="36">
        <v>0</v>
      </c>
      <c r="I40" s="48">
        <f t="shared" si="1"/>
        <v>0</v>
      </c>
      <c r="J40" s="49">
        <f t="shared" si="2"/>
        <v>31.25</v>
      </c>
      <c r="K40" s="52" t="s">
        <v>84</v>
      </c>
      <c r="L40" s="50"/>
      <c r="M40" s="51"/>
      <c r="N40" s="2"/>
    </row>
    <row r="41" s="3" customFormat="1" ht="39" customHeight="1" spans="1:13">
      <c r="A41" s="26">
        <v>38</v>
      </c>
      <c r="B41" s="27" t="s">
        <v>34</v>
      </c>
      <c r="C41" s="28" t="s">
        <v>35</v>
      </c>
      <c r="D41" s="38" t="s">
        <v>97</v>
      </c>
      <c r="E41" s="30" t="s">
        <v>98</v>
      </c>
      <c r="F41" s="31">
        <v>61</v>
      </c>
      <c r="G41" s="32">
        <f t="shared" si="0"/>
        <v>30.5</v>
      </c>
      <c r="H41" s="36">
        <v>0</v>
      </c>
      <c r="I41" s="48">
        <f t="shared" si="1"/>
        <v>0</v>
      </c>
      <c r="J41" s="49">
        <f t="shared" si="2"/>
        <v>30.5</v>
      </c>
      <c r="K41" s="52" t="s">
        <v>84</v>
      </c>
      <c r="L41" s="50"/>
      <c r="M41" s="51"/>
    </row>
    <row r="42" s="3" customFormat="1" ht="39" customHeight="1" spans="1:14">
      <c r="A42" s="26">
        <v>39</v>
      </c>
      <c r="B42" s="39" t="s">
        <v>99</v>
      </c>
      <c r="C42" s="40" t="s">
        <v>100</v>
      </c>
      <c r="D42" s="41" t="s">
        <v>101</v>
      </c>
      <c r="E42" s="39" t="s">
        <v>102</v>
      </c>
      <c r="F42" s="31">
        <v>54</v>
      </c>
      <c r="G42" s="32">
        <f t="shared" si="0"/>
        <v>27</v>
      </c>
      <c r="H42" s="42">
        <v>83.5</v>
      </c>
      <c r="I42" s="48">
        <f t="shared" si="1"/>
        <v>41.75</v>
      </c>
      <c r="J42" s="49">
        <f t="shared" si="2"/>
        <v>68.75</v>
      </c>
      <c r="K42" s="54" t="s">
        <v>103</v>
      </c>
      <c r="L42" s="39"/>
      <c r="M42" s="51"/>
      <c r="N42" s="2"/>
    </row>
    <row r="43" s="3" customFormat="1" ht="39" customHeight="1" spans="1:13">
      <c r="A43" s="26">
        <v>40</v>
      </c>
      <c r="B43" s="34" t="s">
        <v>104</v>
      </c>
      <c r="C43" s="28" t="s">
        <v>105</v>
      </c>
      <c r="D43" s="29" t="s">
        <v>106</v>
      </c>
      <c r="E43" s="30" t="s">
        <v>107</v>
      </c>
      <c r="F43" s="31">
        <v>52.5</v>
      </c>
      <c r="G43" s="32">
        <f t="shared" si="0"/>
        <v>26.25</v>
      </c>
      <c r="H43" s="42">
        <v>73.67</v>
      </c>
      <c r="I43" s="48">
        <f t="shared" si="1"/>
        <v>36.84</v>
      </c>
      <c r="J43" s="49">
        <f t="shared" si="2"/>
        <v>63.09</v>
      </c>
      <c r="K43" s="26">
        <v>1</v>
      </c>
      <c r="L43" s="50"/>
      <c r="M43" s="51"/>
    </row>
    <row r="44" s="3" customFormat="1" ht="39" customHeight="1" spans="1:13">
      <c r="A44" s="26">
        <v>41</v>
      </c>
      <c r="B44" s="27" t="s">
        <v>108</v>
      </c>
      <c r="C44" s="28" t="s">
        <v>109</v>
      </c>
      <c r="D44" s="29" t="s">
        <v>110</v>
      </c>
      <c r="E44" s="30" t="s">
        <v>111</v>
      </c>
      <c r="F44" s="31">
        <v>68.5</v>
      </c>
      <c r="G44" s="32">
        <f t="shared" si="0"/>
        <v>34.25</v>
      </c>
      <c r="H44" s="42">
        <v>76</v>
      </c>
      <c r="I44" s="48">
        <f t="shared" si="1"/>
        <v>38</v>
      </c>
      <c r="J44" s="49">
        <f t="shared" si="2"/>
        <v>72.25</v>
      </c>
      <c r="K44" s="26">
        <v>1</v>
      </c>
      <c r="L44" s="50"/>
      <c r="M44" s="51"/>
    </row>
    <row r="45" s="3" customFormat="1" ht="39" customHeight="1" spans="1:13">
      <c r="A45" s="26">
        <v>42</v>
      </c>
      <c r="B45" s="27" t="s">
        <v>108</v>
      </c>
      <c r="C45" s="28" t="s">
        <v>109</v>
      </c>
      <c r="D45" s="29" t="s">
        <v>112</v>
      </c>
      <c r="E45" s="30" t="s">
        <v>113</v>
      </c>
      <c r="F45" s="31">
        <v>58</v>
      </c>
      <c r="G45" s="32">
        <f t="shared" si="0"/>
        <v>29</v>
      </c>
      <c r="H45" s="42">
        <v>75.17</v>
      </c>
      <c r="I45" s="48">
        <f t="shared" si="1"/>
        <v>37.59</v>
      </c>
      <c r="J45" s="49">
        <f t="shared" si="2"/>
        <v>66.59</v>
      </c>
      <c r="K45" s="26">
        <v>2</v>
      </c>
      <c r="L45" s="50"/>
      <c r="M45" s="51"/>
    </row>
    <row r="46" s="3" customFormat="1" ht="39" customHeight="1" spans="1:14">
      <c r="A46" s="26">
        <v>43</v>
      </c>
      <c r="B46" s="34" t="s">
        <v>108</v>
      </c>
      <c r="C46" s="28" t="s">
        <v>109</v>
      </c>
      <c r="D46" s="29" t="s">
        <v>114</v>
      </c>
      <c r="E46" s="30" t="s">
        <v>115</v>
      </c>
      <c r="F46" s="31">
        <v>60</v>
      </c>
      <c r="G46" s="32">
        <f t="shared" si="0"/>
        <v>30</v>
      </c>
      <c r="H46" s="42">
        <v>63.17</v>
      </c>
      <c r="I46" s="48">
        <f t="shared" si="1"/>
        <v>31.59</v>
      </c>
      <c r="J46" s="49">
        <f t="shared" si="2"/>
        <v>61.59</v>
      </c>
      <c r="K46" s="26">
        <v>3</v>
      </c>
      <c r="L46" s="50"/>
      <c r="M46" s="51"/>
      <c r="N46" s="2"/>
    </row>
    <row r="47" s="3" customFormat="1" ht="39" customHeight="1" spans="1:13">
      <c r="A47" s="26">
        <v>44</v>
      </c>
      <c r="B47" s="27" t="s">
        <v>116</v>
      </c>
      <c r="C47" s="28" t="s">
        <v>117</v>
      </c>
      <c r="D47" s="29" t="s">
        <v>118</v>
      </c>
      <c r="E47" s="30" t="s">
        <v>119</v>
      </c>
      <c r="F47" s="31">
        <v>68</v>
      </c>
      <c r="G47" s="32">
        <f t="shared" si="0"/>
        <v>34</v>
      </c>
      <c r="H47" s="35">
        <v>67.33</v>
      </c>
      <c r="I47" s="48">
        <f t="shared" si="1"/>
        <v>33.67</v>
      </c>
      <c r="J47" s="49">
        <f t="shared" si="2"/>
        <v>67.67</v>
      </c>
      <c r="K47" s="26">
        <v>1</v>
      </c>
      <c r="L47" s="50"/>
      <c r="M47" s="51"/>
    </row>
    <row r="48" s="3" customFormat="1" ht="39" customHeight="1" spans="1:13">
      <c r="A48" s="26">
        <v>45</v>
      </c>
      <c r="B48" s="34" t="s">
        <v>116</v>
      </c>
      <c r="C48" s="28" t="s">
        <v>117</v>
      </c>
      <c r="D48" s="29" t="s">
        <v>120</v>
      </c>
      <c r="E48" s="30" t="s">
        <v>121</v>
      </c>
      <c r="F48" s="31">
        <v>63.5</v>
      </c>
      <c r="G48" s="32">
        <f t="shared" si="0"/>
        <v>31.75</v>
      </c>
      <c r="H48" s="35">
        <v>67.67</v>
      </c>
      <c r="I48" s="48">
        <f t="shared" si="1"/>
        <v>33.84</v>
      </c>
      <c r="J48" s="49">
        <f t="shared" si="2"/>
        <v>65.59</v>
      </c>
      <c r="K48" s="26">
        <v>2</v>
      </c>
      <c r="L48" s="50"/>
      <c r="M48" s="51"/>
    </row>
    <row r="49" s="3" customFormat="1" ht="39" customHeight="1" spans="1:14">
      <c r="A49" s="26">
        <v>46</v>
      </c>
      <c r="B49" s="27" t="s">
        <v>116</v>
      </c>
      <c r="C49" s="28" t="s">
        <v>117</v>
      </c>
      <c r="D49" s="29" t="s">
        <v>122</v>
      </c>
      <c r="E49" s="30" t="s">
        <v>123</v>
      </c>
      <c r="F49" s="31">
        <v>62.5</v>
      </c>
      <c r="G49" s="32">
        <f t="shared" si="0"/>
        <v>31.25</v>
      </c>
      <c r="H49" s="35">
        <v>68</v>
      </c>
      <c r="I49" s="48">
        <f t="shared" si="1"/>
        <v>34</v>
      </c>
      <c r="J49" s="49">
        <f t="shared" si="2"/>
        <v>65.25</v>
      </c>
      <c r="K49" s="26">
        <v>3</v>
      </c>
      <c r="L49" s="50"/>
      <c r="M49" s="51"/>
      <c r="N49" s="2"/>
    </row>
    <row r="50" s="3" customFormat="1" ht="39" customHeight="1" spans="1:14">
      <c r="A50" s="26">
        <v>47</v>
      </c>
      <c r="B50" s="39" t="s">
        <v>124</v>
      </c>
      <c r="C50" s="40" t="s">
        <v>125</v>
      </c>
      <c r="D50" s="41" t="s">
        <v>126</v>
      </c>
      <c r="E50" s="39" t="s">
        <v>127</v>
      </c>
      <c r="F50" s="31">
        <v>66</v>
      </c>
      <c r="G50" s="32">
        <f t="shared" si="0"/>
        <v>33</v>
      </c>
      <c r="H50" s="42">
        <v>68.67</v>
      </c>
      <c r="I50" s="48">
        <f t="shared" si="1"/>
        <v>34.34</v>
      </c>
      <c r="J50" s="49">
        <f t="shared" si="2"/>
        <v>67.34</v>
      </c>
      <c r="K50" s="54" t="s">
        <v>103</v>
      </c>
      <c r="L50" s="39"/>
      <c r="M50" s="51"/>
      <c r="N50" s="2"/>
    </row>
    <row r="51" s="3" customFormat="1" ht="39" customHeight="1" spans="1:14">
      <c r="A51" s="26">
        <v>48</v>
      </c>
      <c r="B51" s="34" t="s">
        <v>128</v>
      </c>
      <c r="C51" s="28" t="s">
        <v>129</v>
      </c>
      <c r="D51" s="29" t="s">
        <v>130</v>
      </c>
      <c r="E51" s="30" t="s">
        <v>131</v>
      </c>
      <c r="F51" s="31">
        <v>66</v>
      </c>
      <c r="G51" s="32">
        <f t="shared" si="0"/>
        <v>33</v>
      </c>
      <c r="H51" s="35">
        <v>76.33</v>
      </c>
      <c r="I51" s="48">
        <f t="shared" si="1"/>
        <v>38.17</v>
      </c>
      <c r="J51" s="49">
        <f t="shared" si="2"/>
        <v>71.17</v>
      </c>
      <c r="K51" s="26">
        <v>1</v>
      </c>
      <c r="L51" s="50"/>
      <c r="M51" s="51"/>
      <c r="N51" s="14"/>
    </row>
    <row r="52" s="3" customFormat="1" ht="39" customHeight="1" spans="1:13">
      <c r="A52" s="26">
        <v>49</v>
      </c>
      <c r="B52" s="34" t="s">
        <v>128</v>
      </c>
      <c r="C52" s="28" t="s">
        <v>129</v>
      </c>
      <c r="D52" s="29" t="s">
        <v>132</v>
      </c>
      <c r="E52" s="30" t="s">
        <v>133</v>
      </c>
      <c r="F52" s="31">
        <v>62.5</v>
      </c>
      <c r="G52" s="32">
        <f t="shared" si="0"/>
        <v>31.25</v>
      </c>
      <c r="H52" s="35">
        <v>68.67</v>
      </c>
      <c r="I52" s="48">
        <f t="shared" si="1"/>
        <v>34.34</v>
      </c>
      <c r="J52" s="49">
        <f t="shared" si="2"/>
        <v>65.59</v>
      </c>
      <c r="K52" s="26">
        <v>2</v>
      </c>
      <c r="L52" s="50"/>
      <c r="M52" s="51"/>
    </row>
    <row r="53" s="3" customFormat="1" ht="41" customHeight="1" spans="1:14">
      <c r="A53" s="26">
        <v>50</v>
      </c>
      <c r="B53" s="27" t="s">
        <v>128</v>
      </c>
      <c r="C53" s="28" t="s">
        <v>129</v>
      </c>
      <c r="D53" s="29" t="s">
        <v>134</v>
      </c>
      <c r="E53" s="30" t="s">
        <v>135</v>
      </c>
      <c r="F53" s="31">
        <v>63</v>
      </c>
      <c r="G53" s="32">
        <f t="shared" si="0"/>
        <v>31.5</v>
      </c>
      <c r="H53" s="35">
        <v>61.33</v>
      </c>
      <c r="I53" s="48">
        <f t="shared" si="1"/>
        <v>30.67</v>
      </c>
      <c r="J53" s="49">
        <f t="shared" si="2"/>
        <v>62.17</v>
      </c>
      <c r="K53" s="26">
        <v>3</v>
      </c>
      <c r="L53" s="50"/>
      <c r="M53" s="51"/>
      <c r="N53" s="14"/>
    </row>
    <row r="54" s="3" customFormat="1" ht="41" customHeight="1" spans="1:13">
      <c r="A54" s="26">
        <v>51</v>
      </c>
      <c r="B54" s="39" t="s">
        <v>136</v>
      </c>
      <c r="C54" s="40" t="s">
        <v>137</v>
      </c>
      <c r="D54" s="41" t="s">
        <v>138</v>
      </c>
      <c r="E54" s="39" t="s">
        <v>139</v>
      </c>
      <c r="F54" s="31">
        <v>66.5</v>
      </c>
      <c r="G54" s="32">
        <f t="shared" si="0"/>
        <v>33.25</v>
      </c>
      <c r="H54" s="42">
        <v>58.17</v>
      </c>
      <c r="I54" s="48">
        <f t="shared" si="1"/>
        <v>29.09</v>
      </c>
      <c r="J54" s="49">
        <f t="shared" si="2"/>
        <v>62.34</v>
      </c>
      <c r="K54" s="54" t="s">
        <v>84</v>
      </c>
      <c r="L54" s="40" t="s">
        <v>140</v>
      </c>
      <c r="M54" s="51"/>
    </row>
    <row r="55" ht="41" customHeight="1" spans="1:14">
      <c r="A55" s="26">
        <v>52</v>
      </c>
      <c r="B55" s="39" t="s">
        <v>141</v>
      </c>
      <c r="C55" s="40" t="s">
        <v>142</v>
      </c>
      <c r="D55" s="41" t="s">
        <v>143</v>
      </c>
      <c r="E55" s="39" t="s">
        <v>144</v>
      </c>
      <c r="F55" s="31">
        <v>74</v>
      </c>
      <c r="G55" s="32">
        <f t="shared" si="0"/>
        <v>37</v>
      </c>
      <c r="H55" s="42">
        <v>79.67</v>
      </c>
      <c r="I55" s="48">
        <f t="shared" si="1"/>
        <v>39.84</v>
      </c>
      <c r="J55" s="49">
        <f t="shared" si="2"/>
        <v>76.84</v>
      </c>
      <c r="K55" s="54" t="s">
        <v>103</v>
      </c>
      <c r="L55" s="39"/>
      <c r="M55" s="51"/>
      <c r="N55" s="3"/>
    </row>
    <row r="56" ht="41" customHeight="1" spans="1:13">
      <c r="A56" s="26">
        <v>53</v>
      </c>
      <c r="B56" s="39" t="s">
        <v>141</v>
      </c>
      <c r="C56" s="40" t="s">
        <v>142</v>
      </c>
      <c r="D56" s="41" t="s">
        <v>145</v>
      </c>
      <c r="E56" s="39" t="s">
        <v>146</v>
      </c>
      <c r="F56" s="31">
        <v>68</v>
      </c>
      <c r="G56" s="32">
        <f t="shared" si="0"/>
        <v>34</v>
      </c>
      <c r="H56" s="42">
        <v>80.33</v>
      </c>
      <c r="I56" s="48">
        <f t="shared" si="1"/>
        <v>40.17</v>
      </c>
      <c r="J56" s="49">
        <f t="shared" si="2"/>
        <v>74.17</v>
      </c>
      <c r="K56" s="54" t="s">
        <v>147</v>
      </c>
      <c r="L56" s="39"/>
      <c r="M56" s="51"/>
    </row>
    <row r="57" ht="41" customHeight="1" spans="1:13">
      <c r="A57" s="26">
        <v>54</v>
      </c>
      <c r="B57" s="39" t="s">
        <v>141</v>
      </c>
      <c r="C57" s="40" t="s">
        <v>142</v>
      </c>
      <c r="D57" s="41" t="s">
        <v>148</v>
      </c>
      <c r="E57" s="39" t="s">
        <v>149</v>
      </c>
      <c r="F57" s="31">
        <v>71.5</v>
      </c>
      <c r="G57" s="32">
        <f t="shared" si="0"/>
        <v>35.75</v>
      </c>
      <c r="H57" s="42">
        <v>74.5</v>
      </c>
      <c r="I57" s="48">
        <f t="shared" si="1"/>
        <v>37.25</v>
      </c>
      <c r="J57" s="49">
        <f t="shared" si="2"/>
        <v>73</v>
      </c>
      <c r="K57" s="54" t="s">
        <v>150</v>
      </c>
      <c r="L57" s="39"/>
      <c r="M57" s="51"/>
    </row>
    <row r="58" ht="41" customHeight="1" spans="1:13">
      <c r="A58" s="26">
        <v>55</v>
      </c>
      <c r="B58" s="39" t="s">
        <v>141</v>
      </c>
      <c r="C58" s="40" t="s">
        <v>142</v>
      </c>
      <c r="D58" s="41" t="s">
        <v>151</v>
      </c>
      <c r="E58" s="39" t="s">
        <v>152</v>
      </c>
      <c r="F58" s="31">
        <v>67.5</v>
      </c>
      <c r="G58" s="32">
        <f t="shared" si="0"/>
        <v>33.75</v>
      </c>
      <c r="H58" s="42">
        <v>72.17</v>
      </c>
      <c r="I58" s="48">
        <f t="shared" si="1"/>
        <v>36.09</v>
      </c>
      <c r="J58" s="49">
        <f t="shared" si="2"/>
        <v>69.84</v>
      </c>
      <c r="K58" s="54" t="s">
        <v>153</v>
      </c>
      <c r="L58" s="39"/>
      <c r="M58" s="51"/>
    </row>
    <row r="59" ht="41" customHeight="1" spans="1:14">
      <c r="A59" s="26">
        <v>56</v>
      </c>
      <c r="B59" s="39" t="s">
        <v>141</v>
      </c>
      <c r="C59" s="40" t="s">
        <v>142</v>
      </c>
      <c r="D59" s="41" t="s">
        <v>154</v>
      </c>
      <c r="E59" s="39" t="s">
        <v>155</v>
      </c>
      <c r="F59" s="31">
        <v>67</v>
      </c>
      <c r="G59" s="32">
        <f t="shared" si="0"/>
        <v>33.5</v>
      </c>
      <c r="H59" s="42">
        <v>69.17</v>
      </c>
      <c r="I59" s="48">
        <f t="shared" si="1"/>
        <v>34.59</v>
      </c>
      <c r="J59" s="49">
        <f t="shared" si="2"/>
        <v>68.09</v>
      </c>
      <c r="K59" s="54" t="s">
        <v>156</v>
      </c>
      <c r="L59" s="39"/>
      <c r="M59" s="51"/>
      <c r="N59" s="3"/>
    </row>
    <row r="60" ht="41" customHeight="1" spans="1:13">
      <c r="A60" s="26">
        <v>57</v>
      </c>
      <c r="B60" s="39" t="s">
        <v>157</v>
      </c>
      <c r="C60" s="40" t="s">
        <v>158</v>
      </c>
      <c r="D60" s="43" t="s">
        <v>159</v>
      </c>
      <c r="E60" s="39" t="s">
        <v>160</v>
      </c>
      <c r="F60" s="31">
        <v>65.5</v>
      </c>
      <c r="G60" s="32">
        <f t="shared" si="0"/>
        <v>32.75</v>
      </c>
      <c r="H60" s="42">
        <v>0</v>
      </c>
      <c r="I60" s="48">
        <f t="shared" si="1"/>
        <v>0</v>
      </c>
      <c r="J60" s="49">
        <f t="shared" si="2"/>
        <v>32.75</v>
      </c>
      <c r="K60" s="54" t="s">
        <v>84</v>
      </c>
      <c r="L60" s="39"/>
      <c r="M60" s="51"/>
    </row>
    <row r="61" ht="41" customHeight="1" spans="1:13">
      <c r="A61" s="26">
        <v>58</v>
      </c>
      <c r="B61" s="34" t="s">
        <v>161</v>
      </c>
      <c r="C61" s="28" t="s">
        <v>162</v>
      </c>
      <c r="D61" s="29" t="s">
        <v>163</v>
      </c>
      <c r="E61" s="30" t="s">
        <v>164</v>
      </c>
      <c r="F61" s="31">
        <v>64</v>
      </c>
      <c r="G61" s="32">
        <f t="shared" si="0"/>
        <v>32</v>
      </c>
      <c r="H61" s="35">
        <v>82.17</v>
      </c>
      <c r="I61" s="48">
        <f t="shared" si="1"/>
        <v>41.09</v>
      </c>
      <c r="J61" s="49">
        <f t="shared" si="2"/>
        <v>73.09</v>
      </c>
      <c r="K61" s="26">
        <v>1</v>
      </c>
      <c r="L61" s="50"/>
      <c r="M61" s="51"/>
    </row>
    <row r="62" ht="41" customHeight="1" spans="1:13">
      <c r="A62" s="26">
        <v>59</v>
      </c>
      <c r="B62" s="27" t="s">
        <v>165</v>
      </c>
      <c r="C62" s="28" t="s">
        <v>166</v>
      </c>
      <c r="D62" s="29" t="s">
        <v>167</v>
      </c>
      <c r="E62" s="30" t="s">
        <v>168</v>
      </c>
      <c r="F62" s="31">
        <v>59.5</v>
      </c>
      <c r="G62" s="32">
        <f t="shared" si="0"/>
        <v>29.75</v>
      </c>
      <c r="H62" s="44">
        <v>72.5</v>
      </c>
      <c r="I62" s="48">
        <f t="shared" si="1"/>
        <v>36.25</v>
      </c>
      <c r="J62" s="49">
        <f t="shared" si="2"/>
        <v>66</v>
      </c>
      <c r="K62" s="26">
        <v>1</v>
      </c>
      <c r="L62" s="50"/>
      <c r="M62" s="51"/>
    </row>
    <row r="63" ht="41" customHeight="1" spans="1:13">
      <c r="A63" s="26">
        <v>60</v>
      </c>
      <c r="B63" s="27" t="s">
        <v>165</v>
      </c>
      <c r="C63" s="28" t="s">
        <v>166</v>
      </c>
      <c r="D63" s="29" t="s">
        <v>169</v>
      </c>
      <c r="E63" s="30" t="s">
        <v>170</v>
      </c>
      <c r="F63" s="31">
        <v>58.5</v>
      </c>
      <c r="G63" s="32">
        <f t="shared" si="0"/>
        <v>29.25</v>
      </c>
      <c r="H63" s="44">
        <v>68.33</v>
      </c>
      <c r="I63" s="48">
        <f t="shared" si="1"/>
        <v>34.17</v>
      </c>
      <c r="J63" s="49">
        <f t="shared" si="2"/>
        <v>63.42</v>
      </c>
      <c r="K63" s="26">
        <v>2</v>
      </c>
      <c r="L63" s="50"/>
      <c r="M63" s="51"/>
    </row>
    <row r="64" ht="41" customHeight="1"/>
  </sheetData>
  <sortState ref="A4:L63">
    <sortCondition ref="B4:B63"/>
    <sortCondition ref="J4:J63" descending="1"/>
  </sortState>
  <mergeCells count="1">
    <mergeCell ref="A2:L2"/>
  </mergeCells>
  <pageMargins left="0.700694444444445" right="0.700694444444445" top="0.751388888888889" bottom="0.751388888888889" header="0.298611111111111" footer="0.298611111111111"/>
  <pageSetup paperSize="9" scale="28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NPOI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NPOI</dc:creator>
  <cp:lastModifiedBy>wyf</cp:lastModifiedBy>
  <dcterms:created xsi:type="dcterms:W3CDTF">2021-01-10T22:20:00Z</dcterms:created>
  <dcterms:modified xsi:type="dcterms:W3CDTF">2024-12-30T10:18:40Z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1.0.0</vt:lpwstr>
  </property>
  <property fmtid="{D5CDD505-2E9C-101B-9397-08002B2CF9AE}" pid="4" name="KSOProductBuildVer">
    <vt:lpwstr>2052-11.8.2.10912</vt:lpwstr>
  </property>
  <property fmtid="{D5CDD505-2E9C-101B-9397-08002B2CF9AE}" pid="5" name="ICV">
    <vt:lpwstr>D83FE3C7F7424D21B425DC5A34CC6CC8_13</vt:lpwstr>
  </property>
</Properties>
</file>