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</sheets>
  <definedNames>
    <definedName name="_xlnm._FilterDatabase" localSheetId="0" hidden="1">Sheet1!$A$2:$D$66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<sst xmlns="http://schemas.openxmlformats.org/spreadsheetml/2006/main" count="69" uniqueCount="12">
  <si>
    <t>合肥高新美城物业有限公司补充招聘资格复审人员名单</t>
  </si>
  <si>
    <t>序号</t>
  </si>
  <si>
    <t>岗位代码</t>
  </si>
  <si>
    <t>岗位名称</t>
  </si>
  <si>
    <t>准考证号</t>
  </si>
  <si>
    <t>副总经理</t>
  </si>
  <si>
    <t>项目专员</t>
  </si>
  <si>
    <t>项目经理</t>
  </si>
  <si>
    <t>采购专员</t>
  </si>
  <si>
    <t>维修专员</t>
  </si>
  <si>
    <t>消防专员</t>
  </si>
  <si>
    <t>电梯专员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</si>
</sst>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zoomScaleSheetLayoutView="60" workbookViewId="0">
      <selection activeCell="I3" sqref="I3"/>
    </sheetView>
  </sheetViews>
  <sheetFormatPr defaultColWidth="9" defaultRowHeight="27" customHeight="1" outlineLevelCol="3"/>
  <cols>
    <col min="1" max="1" width="10.1296296296296" style="1" customWidth="1"/>
    <col min="2" max="2" width="17.8796296296296" style="1" customWidth="1"/>
    <col min="3" max="3" width="21.1296296296296" style="1" customWidth="1"/>
    <col min="4" max="4" width="26.3796296296296" style="1" customWidth="1"/>
    <col min="5" max="16384" width="9" style="1"/>
  </cols>
  <sheetData>
    <row r="1" ht="42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4" t="str">
        <f t="shared" ref="B3:B35" si="0">"1001"</f>
        <v>1001</v>
      </c>
      <c r="C3" s="4" t="s">
        <v>5</v>
      </c>
      <c r="D3" s="4" t="str">
        <f>"202520105"</f>
        <v>202520105</v>
      </c>
    </row>
    <row r="4" customHeight="1" spans="1:4">
      <c r="A4" s="4">
        <v>2</v>
      </c>
      <c r="B4" s="4" t="str">
        <f t="shared" si="0"/>
        <v>1001</v>
      </c>
      <c r="C4" s="4" t="s">
        <v>5</v>
      </c>
      <c r="D4" s="4" t="str">
        <f>"202520110"</f>
        <v>202520110</v>
      </c>
    </row>
    <row r="5" customHeight="1" spans="1:4">
      <c r="A5" s="4">
        <v>3</v>
      </c>
      <c r="B5" s="4" t="str">
        <f t="shared" si="0"/>
        <v>1001</v>
      </c>
      <c r="C5" s="4" t="s">
        <v>5</v>
      </c>
      <c r="D5" s="4" t="str">
        <f>"202520124"</f>
        <v>202520124</v>
      </c>
    </row>
    <row r="6" customHeight="1" spans="1:4">
      <c r="A6" s="4">
        <v>4</v>
      </c>
      <c r="B6" s="4" t="str">
        <f t="shared" si="0"/>
        <v>1001</v>
      </c>
      <c r="C6" s="4" t="s">
        <v>5</v>
      </c>
      <c r="D6" s="4" t="str">
        <f>"202520119"</f>
        <v>202520119</v>
      </c>
    </row>
    <row r="7" customHeight="1" spans="1:4">
      <c r="A7" s="4">
        <v>5</v>
      </c>
      <c r="B7" s="4" t="str">
        <f t="shared" si="0"/>
        <v>1001</v>
      </c>
      <c r="C7" s="4" t="s">
        <v>5</v>
      </c>
      <c r="D7" s="4" t="str">
        <f>"202520132"</f>
        <v>202520132</v>
      </c>
    </row>
    <row r="8" customHeight="1" spans="1:4">
      <c r="A8" s="4">
        <v>6</v>
      </c>
      <c r="B8" s="4" t="str">
        <f t="shared" si="0"/>
        <v>1001</v>
      </c>
      <c r="C8" s="4" t="s">
        <v>5</v>
      </c>
      <c r="D8" s="4" t="str">
        <f>"202520116"</f>
        <v>202520116</v>
      </c>
    </row>
    <row r="9" customHeight="1" spans="1:4">
      <c r="A9" s="4">
        <v>7</v>
      </c>
      <c r="B9" s="4" t="str">
        <f t="shared" si="0"/>
        <v>1001</v>
      </c>
      <c r="C9" s="4" t="s">
        <v>5</v>
      </c>
      <c r="D9" s="4" t="str">
        <f>"202520133"</f>
        <v>202520133</v>
      </c>
    </row>
    <row r="10" customHeight="1" spans="1:4">
      <c r="A10" s="4">
        <v>8</v>
      </c>
      <c r="B10" s="4" t="str">
        <f t="shared" ref="B10:B15" si="1">"2001"</f>
        <v>2001</v>
      </c>
      <c r="C10" s="4" t="s">
        <v>6</v>
      </c>
      <c r="D10" s="4" t="str">
        <f>"202520214"</f>
        <v>202520214</v>
      </c>
    </row>
    <row r="11" customHeight="1" spans="1:4">
      <c r="A11" s="4">
        <v>9</v>
      </c>
      <c r="B11" s="4" t="str">
        <f t="shared" si="1"/>
        <v>2001</v>
      </c>
      <c r="C11" s="4" t="s">
        <v>6</v>
      </c>
      <c r="D11" s="4" t="str">
        <f>"202520202"</f>
        <v>202520202</v>
      </c>
    </row>
    <row r="12" customHeight="1" spans="1:4">
      <c r="A12" s="4">
        <v>10</v>
      </c>
      <c r="B12" s="4" t="str">
        <f t="shared" si="1"/>
        <v>2001</v>
      </c>
      <c r="C12" s="4" t="s">
        <v>6</v>
      </c>
      <c r="D12" s="4" t="str">
        <f>"202520224"</f>
        <v>202520224</v>
      </c>
    </row>
    <row r="13" customHeight="1" spans="1:4">
      <c r="A13" s="4">
        <v>11</v>
      </c>
      <c r="B13" s="4" t="str">
        <f t="shared" si="1"/>
        <v>2001</v>
      </c>
      <c r="C13" s="4" t="s">
        <v>6</v>
      </c>
      <c r="D13" s="4" t="str">
        <f>"202520210"</f>
        <v>202520210</v>
      </c>
    </row>
    <row r="14" customHeight="1" spans="1:4">
      <c r="A14" s="4">
        <v>12</v>
      </c>
      <c r="B14" s="4" t="str">
        <f t="shared" si="1"/>
        <v>2001</v>
      </c>
      <c r="C14" s="4" t="s">
        <v>6</v>
      </c>
      <c r="D14" s="4" t="str">
        <f>"202520225"</f>
        <v>202520225</v>
      </c>
    </row>
    <row r="15" customHeight="1" spans="1:4">
      <c r="A15" s="4">
        <v>13</v>
      </c>
      <c r="B15" s="4" t="str">
        <f t="shared" si="1"/>
        <v>2001</v>
      </c>
      <c r="C15" s="4" t="s">
        <v>6</v>
      </c>
      <c r="D15" s="4" t="str">
        <f>"202520215"</f>
        <v>202520215</v>
      </c>
    </row>
    <row r="16" customHeight="1" spans="1:4">
      <c r="A16" s="4">
        <v>14</v>
      </c>
      <c r="B16" s="4" t="str">
        <f t="shared" ref="B16:B51" si="2">"2002"</f>
        <v>2002</v>
      </c>
      <c r="C16" s="4" t="s">
        <v>7</v>
      </c>
      <c r="D16" s="4" t="str">
        <f>"202520327"</f>
        <v>202520327</v>
      </c>
    </row>
    <row r="17" customHeight="1" spans="1:4">
      <c r="A17" s="4">
        <v>15</v>
      </c>
      <c r="B17" s="4" t="str">
        <f t="shared" si="2"/>
        <v>2002</v>
      </c>
      <c r="C17" s="4" t="s">
        <v>7</v>
      </c>
      <c r="D17" s="4" t="str">
        <f>"202520308"</f>
        <v>202520308</v>
      </c>
    </row>
    <row r="18" customHeight="1" spans="1:4">
      <c r="A18" s="4">
        <v>16</v>
      </c>
      <c r="B18" s="4" t="str">
        <f t="shared" si="2"/>
        <v>2002</v>
      </c>
      <c r="C18" s="4" t="s">
        <v>7</v>
      </c>
      <c r="D18" s="4" t="str">
        <f>"202520404"</f>
        <v>202520404</v>
      </c>
    </row>
    <row r="19" customHeight="1" spans="1:4">
      <c r="A19" s="4">
        <v>17</v>
      </c>
      <c r="B19" s="4" t="str">
        <f t="shared" si="2"/>
        <v>2002</v>
      </c>
      <c r="C19" s="4" t="s">
        <v>7</v>
      </c>
      <c r="D19" s="4" t="str">
        <f>"202520325"</f>
        <v>202520325</v>
      </c>
    </row>
    <row r="20" customHeight="1" spans="1:4">
      <c r="A20" s="4">
        <v>18</v>
      </c>
      <c r="B20" s="4" t="str">
        <f t="shared" si="2"/>
        <v>2002</v>
      </c>
      <c r="C20" s="4" t="s">
        <v>7</v>
      </c>
      <c r="D20" s="4" t="str">
        <f>"202520316"</f>
        <v>202520316</v>
      </c>
    </row>
    <row r="21" customHeight="1" spans="1:4">
      <c r="A21" s="4">
        <v>19</v>
      </c>
      <c r="B21" s="4" t="str">
        <f t="shared" si="2"/>
        <v>2002</v>
      </c>
      <c r="C21" s="4" t="s">
        <v>7</v>
      </c>
      <c r="D21" s="4" t="str">
        <f>"202520314"</f>
        <v>202520314</v>
      </c>
    </row>
    <row r="22" customHeight="1" spans="1:4">
      <c r="A22" s="4">
        <v>20</v>
      </c>
      <c r="B22" s="4" t="str">
        <f t="shared" si="2"/>
        <v>2002</v>
      </c>
      <c r="C22" s="4" t="s">
        <v>7</v>
      </c>
      <c r="D22" s="4" t="str">
        <f>"202520319"</f>
        <v>202520319</v>
      </c>
    </row>
    <row r="23" customHeight="1" spans="1:4">
      <c r="A23" s="4">
        <v>21</v>
      </c>
      <c r="B23" s="4" t="str">
        <f t="shared" si="2"/>
        <v>2002</v>
      </c>
      <c r="C23" s="4" t="s">
        <v>7</v>
      </c>
      <c r="D23" s="4" t="str">
        <f>"202520311"</f>
        <v>202520311</v>
      </c>
    </row>
    <row r="24" customHeight="1" spans="1:4">
      <c r="A24" s="4">
        <v>22</v>
      </c>
      <c r="B24" s="4" t="str">
        <f t="shared" si="2"/>
        <v>2002</v>
      </c>
      <c r="C24" s="4" t="s">
        <v>7</v>
      </c>
      <c r="D24" s="4" t="str">
        <f>"202520409"</f>
        <v>202520409</v>
      </c>
    </row>
    <row r="25" customHeight="1" spans="1:4">
      <c r="A25" s="4">
        <v>23</v>
      </c>
      <c r="B25" s="4" t="str">
        <f t="shared" si="2"/>
        <v>2002</v>
      </c>
      <c r="C25" s="4" t="s">
        <v>7</v>
      </c>
      <c r="D25" s="4" t="str">
        <f>"202520315"</f>
        <v>202520315</v>
      </c>
    </row>
    <row r="26" customHeight="1" spans="1:4">
      <c r="A26" s="4">
        <v>24</v>
      </c>
      <c r="B26" s="4" t="str">
        <f t="shared" si="2"/>
        <v>2002</v>
      </c>
      <c r="C26" s="4" t="s">
        <v>7</v>
      </c>
      <c r="D26" s="4" t="str">
        <f>"202520313"</f>
        <v>202520313</v>
      </c>
    </row>
    <row r="27" customHeight="1" spans="1:4">
      <c r="A27" s="4">
        <v>25</v>
      </c>
      <c r="B27" s="4" t="str">
        <f t="shared" si="2"/>
        <v>2002</v>
      </c>
      <c r="C27" s="4" t="s">
        <v>7</v>
      </c>
      <c r="D27" s="4" t="str">
        <f>"202520322"</f>
        <v>202520322</v>
      </c>
    </row>
    <row r="28" customHeight="1" spans="1:4">
      <c r="A28" s="4">
        <v>26</v>
      </c>
      <c r="B28" s="4" t="str">
        <f t="shared" si="2"/>
        <v>2002</v>
      </c>
      <c r="C28" s="4" t="s">
        <v>7</v>
      </c>
      <c r="D28" s="4" t="str">
        <f>"202520229"</f>
        <v>202520229</v>
      </c>
    </row>
    <row r="29" customHeight="1" spans="1:4">
      <c r="A29" s="4">
        <v>27</v>
      </c>
      <c r="B29" s="4" t="str">
        <f t="shared" si="2"/>
        <v>2002</v>
      </c>
      <c r="C29" s="4" t="s">
        <v>7</v>
      </c>
      <c r="D29" s="4" t="str">
        <f>"202520317"</f>
        <v>202520317</v>
      </c>
    </row>
    <row r="30" customHeight="1" spans="1:4">
      <c r="A30" s="4">
        <v>28</v>
      </c>
      <c r="B30" s="4" t="str">
        <f t="shared" si="2"/>
        <v>2002</v>
      </c>
      <c r="C30" s="4" t="s">
        <v>7</v>
      </c>
      <c r="D30" s="4" t="str">
        <f>"202520318"</f>
        <v>202520318</v>
      </c>
    </row>
    <row r="31" customHeight="1" spans="1:4">
      <c r="A31" s="4">
        <v>29</v>
      </c>
      <c r="B31" s="4" t="str">
        <f t="shared" si="2"/>
        <v>2002</v>
      </c>
      <c r="C31" s="4" t="s">
        <v>7</v>
      </c>
      <c r="D31" s="4" t="str">
        <f>"202520312"</f>
        <v>202520312</v>
      </c>
    </row>
    <row r="32" customHeight="1" spans="1:4">
      <c r="A32" s="4">
        <v>30</v>
      </c>
      <c r="B32" s="4" t="str">
        <f t="shared" si="2"/>
        <v>2002</v>
      </c>
      <c r="C32" s="4" t="s">
        <v>7</v>
      </c>
      <c r="D32" s="4" t="str">
        <f>"202520323"</f>
        <v>202520323</v>
      </c>
    </row>
    <row r="33" customHeight="1" spans="1:4">
      <c r="A33" s="4">
        <v>31</v>
      </c>
      <c r="B33" s="4" t="str">
        <f t="shared" si="2"/>
        <v>2002</v>
      </c>
      <c r="C33" s="4" t="s">
        <v>7</v>
      </c>
      <c r="D33" s="4" t="str">
        <f>"202520401"</f>
        <v>202520401</v>
      </c>
    </row>
    <row r="34" customHeight="1" spans="1:4">
      <c r="A34" s="4">
        <v>32</v>
      </c>
      <c r="B34" s="4" t="str">
        <f t="shared" si="2"/>
        <v>2002</v>
      </c>
      <c r="C34" s="4" t="s">
        <v>7</v>
      </c>
      <c r="D34" s="4" t="str">
        <f>"202520423"</f>
        <v>202520423</v>
      </c>
    </row>
    <row r="35" customHeight="1" spans="1:4">
      <c r="A35" s="4">
        <v>33</v>
      </c>
      <c r="B35" s="4" t="str">
        <f t="shared" si="2"/>
        <v>2002</v>
      </c>
      <c r="C35" s="4" t="s">
        <v>7</v>
      </c>
      <c r="D35" s="4" t="str">
        <f>"202520302"</f>
        <v>202520302</v>
      </c>
    </row>
    <row r="36" customHeight="1" spans="1:4">
      <c r="A36" s="4">
        <v>34</v>
      </c>
      <c r="B36" s="4" t="str">
        <f t="shared" si="2"/>
        <v>2002</v>
      </c>
      <c r="C36" s="4" t="s">
        <v>7</v>
      </c>
      <c r="D36" s="4" t="str">
        <f>"202520227"</f>
        <v>202520227</v>
      </c>
    </row>
    <row r="37" customHeight="1" spans="1:4">
      <c r="A37" s="4">
        <v>35</v>
      </c>
      <c r="B37" s="4" t="str">
        <f t="shared" si="2"/>
        <v>2002</v>
      </c>
      <c r="C37" s="4" t="s">
        <v>7</v>
      </c>
      <c r="D37" s="4" t="str">
        <f>"202520326"</f>
        <v>202520326</v>
      </c>
    </row>
    <row r="38" customHeight="1" spans="1:4">
      <c r="A38" s="4">
        <v>36</v>
      </c>
      <c r="B38" s="4" t="str">
        <f t="shared" si="2"/>
        <v>2002</v>
      </c>
      <c r="C38" s="4" t="s">
        <v>7</v>
      </c>
      <c r="D38" s="4" t="str">
        <f>"202520304"</f>
        <v>202520304</v>
      </c>
    </row>
    <row r="39" customHeight="1" spans="1:4">
      <c r="A39" s="4">
        <v>37</v>
      </c>
      <c r="B39" s="4" t="str">
        <f t="shared" si="2"/>
        <v>2002</v>
      </c>
      <c r="C39" s="4" t="s">
        <v>7</v>
      </c>
      <c r="D39" s="4" t="str">
        <f>"202520230"</f>
        <v>202520230</v>
      </c>
    </row>
    <row r="40" customHeight="1" spans="1:4">
      <c r="A40" s="4">
        <v>38</v>
      </c>
      <c r="B40" s="4" t="str">
        <f t="shared" si="2"/>
        <v>2002</v>
      </c>
      <c r="C40" s="4" t="s">
        <v>7</v>
      </c>
      <c r="D40" s="4" t="str">
        <f>"202520309"</f>
        <v>202520309</v>
      </c>
    </row>
    <row r="41" customHeight="1" spans="1:4">
      <c r="A41" s="4">
        <v>39</v>
      </c>
      <c r="B41" s="4" t="str">
        <f t="shared" si="2"/>
        <v>2002</v>
      </c>
      <c r="C41" s="4" t="s">
        <v>7</v>
      </c>
      <c r="D41" s="4" t="str">
        <f>"202520410"</f>
        <v>202520410</v>
      </c>
    </row>
    <row r="42" customHeight="1" spans="1:4">
      <c r="A42" s="4">
        <v>40</v>
      </c>
      <c r="B42" s="4" t="str">
        <f t="shared" si="2"/>
        <v>2002</v>
      </c>
      <c r="C42" s="4" t="s">
        <v>7</v>
      </c>
      <c r="D42" s="4" t="str">
        <f>"202520330"</f>
        <v>202520330</v>
      </c>
    </row>
    <row r="43" customHeight="1" spans="1:4">
      <c r="A43" s="4">
        <v>41</v>
      </c>
      <c r="B43" s="4" t="str">
        <f t="shared" si="2"/>
        <v>2002</v>
      </c>
      <c r="C43" s="4" t="s">
        <v>7</v>
      </c>
      <c r="D43" s="4" t="str">
        <f>"202520414"</f>
        <v>202520414</v>
      </c>
    </row>
    <row r="44" customHeight="1" spans="1:4">
      <c r="A44" s="4">
        <v>42</v>
      </c>
      <c r="B44" s="4" t="str">
        <f t="shared" si="2"/>
        <v>2002</v>
      </c>
      <c r="C44" s="4" t="s">
        <v>7</v>
      </c>
      <c r="D44" s="4" t="str">
        <f>"202520328"</f>
        <v>202520328</v>
      </c>
    </row>
    <row r="45" customHeight="1" spans="1:4">
      <c r="A45" s="4">
        <v>43</v>
      </c>
      <c r="B45" s="4" t="str">
        <f t="shared" si="2"/>
        <v>2002</v>
      </c>
      <c r="C45" s="4" t="s">
        <v>7</v>
      </c>
      <c r="D45" s="4" t="str">
        <f>"202520416"</f>
        <v>202520416</v>
      </c>
    </row>
    <row r="46" customHeight="1" spans="1:4">
      <c r="A46" s="4">
        <v>44</v>
      </c>
      <c r="B46" s="4" t="str">
        <f t="shared" si="2"/>
        <v>2002</v>
      </c>
      <c r="C46" s="4" t="s">
        <v>7</v>
      </c>
      <c r="D46" s="4" t="str">
        <f>"202520310"</f>
        <v>202520310</v>
      </c>
    </row>
    <row r="47" customHeight="1" spans="1:4">
      <c r="A47" s="4">
        <v>45</v>
      </c>
      <c r="B47" s="4" t="str">
        <f t="shared" si="2"/>
        <v>2002</v>
      </c>
      <c r="C47" s="4" t="s">
        <v>7</v>
      </c>
      <c r="D47" s="4" t="str">
        <f>"202520417"</f>
        <v>202520417</v>
      </c>
    </row>
    <row r="48" customHeight="1" spans="1:4">
      <c r="A48" s="4">
        <v>46</v>
      </c>
      <c r="B48" s="4" t="str">
        <f t="shared" si="2"/>
        <v>2002</v>
      </c>
      <c r="C48" s="4" t="s">
        <v>7</v>
      </c>
      <c r="D48" s="4" t="str">
        <f>"202520402"</f>
        <v>202520402</v>
      </c>
    </row>
    <row r="49" customHeight="1" spans="1:4">
      <c r="A49" s="4">
        <v>47</v>
      </c>
      <c r="B49" s="4" t="str">
        <f t="shared" si="2"/>
        <v>2002</v>
      </c>
      <c r="C49" s="4" t="s">
        <v>7</v>
      </c>
      <c r="D49" s="4" t="str">
        <f>"202520408"</f>
        <v>202520408</v>
      </c>
    </row>
    <row r="50" customHeight="1" spans="1:4">
      <c r="A50" s="4">
        <v>48</v>
      </c>
      <c r="B50" s="4" t="str">
        <f t="shared" si="2"/>
        <v>2002</v>
      </c>
      <c r="C50" s="4" t="s">
        <v>7</v>
      </c>
      <c r="D50" s="4" t="str">
        <f>"202520413"</f>
        <v>202520413</v>
      </c>
    </row>
    <row r="51" customHeight="1" spans="1:4">
      <c r="A51" s="4">
        <v>49</v>
      </c>
      <c r="B51" s="4" t="str">
        <f t="shared" si="2"/>
        <v>2002</v>
      </c>
      <c r="C51" s="4" t="s">
        <v>7</v>
      </c>
      <c r="D51" s="4" t="str">
        <f>"202520411"</f>
        <v>202520411</v>
      </c>
    </row>
    <row r="52" customHeight="1" spans="1:4">
      <c r="A52" s="4">
        <v>50</v>
      </c>
      <c r="B52" s="4" t="str">
        <f t="shared" ref="B52:B57" si="3">"3001"</f>
        <v>3001</v>
      </c>
      <c r="C52" s="4" t="s">
        <v>8</v>
      </c>
      <c r="D52" s="4" t="str">
        <f>"202520520"</f>
        <v>202520520</v>
      </c>
    </row>
    <row r="53" customHeight="1" spans="1:4">
      <c r="A53" s="4">
        <v>51</v>
      </c>
      <c r="B53" s="4" t="str">
        <f t="shared" si="3"/>
        <v>3001</v>
      </c>
      <c r="C53" s="4" t="s">
        <v>8</v>
      </c>
      <c r="D53" s="4" t="str">
        <f>"202520727"</f>
        <v>202520727</v>
      </c>
    </row>
    <row r="54" customHeight="1" spans="1:4">
      <c r="A54" s="4">
        <v>52</v>
      </c>
      <c r="B54" s="4" t="str">
        <f t="shared" si="3"/>
        <v>3001</v>
      </c>
      <c r="C54" s="4" t="s">
        <v>8</v>
      </c>
      <c r="D54" s="4" t="str">
        <f>"202520514"</f>
        <v>202520514</v>
      </c>
    </row>
    <row r="55" customHeight="1" spans="1:4">
      <c r="A55" s="4">
        <v>53</v>
      </c>
      <c r="B55" s="4" t="str">
        <f t="shared" si="3"/>
        <v>3001</v>
      </c>
      <c r="C55" s="4" t="s">
        <v>8</v>
      </c>
      <c r="D55" s="4" t="str">
        <f>"202520603"</f>
        <v>202520603</v>
      </c>
    </row>
    <row r="56" customHeight="1" spans="1:4">
      <c r="A56" s="4">
        <v>54</v>
      </c>
      <c r="B56" s="4" t="str">
        <f t="shared" si="3"/>
        <v>3001</v>
      </c>
      <c r="C56" s="4" t="s">
        <v>8</v>
      </c>
      <c r="D56" s="4" t="str">
        <f>"202520617"</f>
        <v>202520617</v>
      </c>
    </row>
    <row r="57" customHeight="1" spans="1:4">
      <c r="A57" s="4">
        <v>55</v>
      </c>
      <c r="B57" s="4" t="str">
        <f t="shared" si="3"/>
        <v>3001</v>
      </c>
      <c r="C57" s="4" t="s">
        <v>8</v>
      </c>
      <c r="D57" s="4" t="str">
        <f>"202520620"</f>
        <v>202520620</v>
      </c>
    </row>
    <row r="58" customHeight="1" spans="1:4">
      <c r="A58" s="4">
        <v>56</v>
      </c>
      <c r="B58" s="4" t="str">
        <f>"3002"</f>
        <v>3002</v>
      </c>
      <c r="C58" s="4" t="s">
        <v>9</v>
      </c>
      <c r="D58" s="4" t="str">
        <f>"202520804"</f>
        <v>202520804</v>
      </c>
    </row>
    <row r="59" customHeight="1" spans="1:4">
      <c r="A59" s="4">
        <v>57</v>
      </c>
      <c r="B59" s="4" t="str">
        <f>"3002"</f>
        <v>3002</v>
      </c>
      <c r="C59" s="4" t="s">
        <v>9</v>
      </c>
      <c r="D59" s="4" t="str">
        <f>"202520801"</f>
        <v>202520801</v>
      </c>
    </row>
    <row r="60" customHeight="1" spans="1:4">
      <c r="A60" s="4">
        <v>58</v>
      </c>
      <c r="B60" s="4" t="str">
        <f>"3002"</f>
        <v>3002</v>
      </c>
      <c r="C60" s="4" t="s">
        <v>9</v>
      </c>
      <c r="D60" s="4" t="str">
        <f>"202520807"</f>
        <v>202520807</v>
      </c>
    </row>
    <row r="61" customHeight="1" spans="1:4">
      <c r="A61" s="4">
        <v>59</v>
      </c>
      <c r="B61" s="4" t="str">
        <f>"3004"</f>
        <v>3004</v>
      </c>
      <c r="C61" s="4" t="s">
        <v>10</v>
      </c>
      <c r="D61" s="4" t="str">
        <f>"202520813"</f>
        <v>202520813</v>
      </c>
    </row>
    <row r="62" customHeight="1" spans="1:4">
      <c r="A62" s="4">
        <v>60</v>
      </c>
      <c r="B62" s="4" t="str">
        <f>"3004"</f>
        <v>3004</v>
      </c>
      <c r="C62" s="4" t="s">
        <v>10</v>
      </c>
      <c r="D62" s="4" t="str">
        <f>"202520814"</f>
        <v>202520814</v>
      </c>
    </row>
    <row r="63" customHeight="1" spans="1:4">
      <c r="A63" s="4">
        <v>61</v>
      </c>
      <c r="B63" s="4" t="str">
        <f>"3004"</f>
        <v>3004</v>
      </c>
      <c r="C63" s="4" t="s">
        <v>10</v>
      </c>
      <c r="D63" s="4" t="str">
        <f>"202520816"</f>
        <v>202520816</v>
      </c>
    </row>
    <row r="64" customHeight="1" spans="1:4">
      <c r="A64" s="4">
        <v>62</v>
      </c>
      <c r="B64" s="4" t="str">
        <f>"3003"</f>
        <v>3003</v>
      </c>
      <c r="C64" s="4" t="s">
        <v>11</v>
      </c>
      <c r="D64" s="4" t="str">
        <f>"202520817"</f>
        <v>202520817</v>
      </c>
    </row>
    <row r="65" customHeight="1" spans="1:4">
      <c r="A65" s="4">
        <v>63</v>
      </c>
      <c r="B65" s="4" t="str">
        <f>"3003"</f>
        <v>3003</v>
      </c>
      <c r="C65" s="4" t="s">
        <v>11</v>
      </c>
      <c r="D65" s="4" t="str">
        <f>"202520820"</f>
        <v>202520820</v>
      </c>
    </row>
    <row r="66" customHeight="1" spans="1:4">
      <c r="A66" s="4">
        <v>64</v>
      </c>
      <c r="B66" s="4" t="str">
        <f>"3003"</f>
        <v>3003</v>
      </c>
      <c r="C66" s="4" t="s">
        <v>11</v>
      </c>
      <c r="D66" s="4" t="str">
        <f>"202520818"</f>
        <v>202520818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</cp:lastModifiedBy>
  <dcterms:created xsi:type="dcterms:W3CDTF">2025-05-14T01:19:00Z</dcterms:created>
  <dcterms:modified xsi:type="dcterms:W3CDTF">2025-05-16T08:43:43Z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627397CFDA0E415AA142B3B458A72853_13</vt:lpwstr>
  </property>
</Properties>
</file>