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Sheet1!$A$2:$D$77</definedName>
  </definedNames>
  <calcPr calcId="144525"/>
</workbook>
</file>

<file path=xl/sharedStrings.xml><?xml version="1.0" encoding="utf-8"?>
<sst xmlns="http://schemas.openxmlformats.org/spreadsheetml/2006/main" count="19" uniqueCount="6">
  <si>
    <t>合肥市庐阳区人民检察院编外聘用人员招聘笔试成绩表</t>
  </si>
  <si>
    <t>序号</t>
  </si>
  <si>
    <t>准考证号</t>
  </si>
  <si>
    <t>笔试成绩</t>
  </si>
  <si>
    <t>备注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</si>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</sst>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zoomScaleSheetLayoutView="60" workbookViewId="0">
      <selection activeCell="J6" sqref="J6"/>
    </sheetView>
  </sheetViews>
  <sheetFormatPr defaultColWidth="9" defaultRowHeight="18" customHeight="1" outlineLevelCol="3"/>
  <cols>
    <col min="1" max="1" width="10.25" style="1" customWidth="1"/>
    <col min="2" max="2" width="17.25" style="1" customWidth="1"/>
    <col min="3" max="3" width="17.25" style="2" customWidth="1"/>
    <col min="4" max="4" width="14.5" style="1" customWidth="1"/>
    <col min="5" max="16384" width="9" style="1"/>
  </cols>
  <sheetData>
    <row r="1" ht="36" customHeight="1" spans="1:4">
      <c r="A1" s="3" t="s">
        <v>0</v>
      </c>
      <c r="B1" s="3"/>
      <c r="C1" s="4"/>
      <c r="D1" s="3"/>
    </row>
    <row r="2" ht="24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ht="24" customHeight="1" spans="1:4">
      <c r="A3" s="7">
        <v>1</v>
      </c>
      <c r="B3" s="7" t="str">
        <f>"202500101"</f>
        <v>202500101</v>
      </c>
      <c r="C3" s="8">
        <v>0</v>
      </c>
      <c r="D3" s="7" t="s">
        <v>5</v>
      </c>
    </row>
    <row r="4" ht="24" customHeight="1" spans="1:4">
      <c r="A4" s="7">
        <v>2</v>
      </c>
      <c r="B4" s="7" t="str">
        <f>"202500102"</f>
        <v>202500102</v>
      </c>
      <c r="C4" s="8">
        <v>69.7</v>
      </c>
      <c r="D4" s="7"/>
    </row>
    <row r="5" ht="24" customHeight="1" spans="1:4">
      <c r="A5" s="7">
        <v>3</v>
      </c>
      <c r="B5" s="7" t="str">
        <f>"202500103"</f>
        <v>202500103</v>
      </c>
      <c r="C5" s="8">
        <v>58.3</v>
      </c>
      <c r="D5" s="7"/>
    </row>
    <row r="6" ht="24" customHeight="1" spans="1:4">
      <c r="A6" s="7">
        <v>4</v>
      </c>
      <c r="B6" s="7" t="str">
        <f>"202500104"</f>
        <v>202500104</v>
      </c>
      <c r="C6" s="8">
        <v>67.8</v>
      </c>
      <c r="D6" s="7"/>
    </row>
    <row r="7" ht="24" customHeight="1" spans="1:4">
      <c r="A7" s="7">
        <v>5</v>
      </c>
      <c r="B7" s="7" t="str">
        <f>"202500105"</f>
        <v>202500105</v>
      </c>
      <c r="C7" s="8">
        <v>60.6</v>
      </c>
      <c r="D7" s="7"/>
    </row>
    <row r="8" ht="24" customHeight="1" spans="1:4">
      <c r="A8" s="7">
        <v>6</v>
      </c>
      <c r="B8" s="7" t="str">
        <f>"202500106"</f>
        <v>202500106</v>
      </c>
      <c r="C8" s="8">
        <v>64.2</v>
      </c>
      <c r="D8" s="7"/>
    </row>
    <row r="9" ht="24" customHeight="1" spans="1:4">
      <c r="A9" s="7">
        <v>7</v>
      </c>
      <c r="B9" s="7" t="str">
        <f>"202500107"</f>
        <v>202500107</v>
      </c>
      <c r="C9" s="8">
        <v>0</v>
      </c>
      <c r="D9" s="7" t="s">
        <v>5</v>
      </c>
    </row>
    <row r="10" ht="24" customHeight="1" spans="1:4">
      <c r="A10" s="7">
        <v>8</v>
      </c>
      <c r="B10" s="7" t="str">
        <f>"202500108"</f>
        <v>202500108</v>
      </c>
      <c r="C10" s="8">
        <v>64.1</v>
      </c>
      <c r="D10" s="7"/>
    </row>
    <row r="11" ht="24" customHeight="1" spans="1:4">
      <c r="A11" s="7">
        <v>9</v>
      </c>
      <c r="B11" s="7" t="str">
        <f>"202500109"</f>
        <v>202500109</v>
      </c>
      <c r="C11" s="8">
        <v>59.5</v>
      </c>
      <c r="D11" s="7"/>
    </row>
    <row r="12" ht="24" customHeight="1" spans="1:4">
      <c r="A12" s="7">
        <v>10</v>
      </c>
      <c r="B12" s="7" t="str">
        <f>"202500110"</f>
        <v>202500110</v>
      </c>
      <c r="C12" s="8">
        <v>65</v>
      </c>
      <c r="D12" s="7"/>
    </row>
    <row r="13" ht="24" customHeight="1" spans="1:4">
      <c r="A13" s="7">
        <v>11</v>
      </c>
      <c r="B13" s="7" t="str">
        <f>"202500111"</f>
        <v>202500111</v>
      </c>
      <c r="C13" s="8">
        <v>72.7</v>
      </c>
      <c r="D13" s="7"/>
    </row>
    <row r="14" ht="24" customHeight="1" spans="1:4">
      <c r="A14" s="7">
        <v>12</v>
      </c>
      <c r="B14" s="7" t="str">
        <f>"202500112"</f>
        <v>202500112</v>
      </c>
      <c r="C14" s="8">
        <v>56.5</v>
      </c>
      <c r="D14" s="7"/>
    </row>
    <row r="15" ht="24" customHeight="1" spans="1:4">
      <c r="A15" s="7">
        <v>13</v>
      </c>
      <c r="B15" s="7" t="str">
        <f>"202500113"</f>
        <v>202500113</v>
      </c>
      <c r="C15" s="8">
        <v>72.9</v>
      </c>
      <c r="D15" s="7"/>
    </row>
    <row r="16" ht="24" customHeight="1" spans="1:4">
      <c r="A16" s="7">
        <v>14</v>
      </c>
      <c r="B16" s="7" t="str">
        <f>"202500114"</f>
        <v>202500114</v>
      </c>
      <c r="C16" s="8">
        <v>66.5</v>
      </c>
      <c r="D16" s="7"/>
    </row>
    <row r="17" ht="24" customHeight="1" spans="1:4">
      <c r="A17" s="7">
        <v>15</v>
      </c>
      <c r="B17" s="7" t="str">
        <f>"202500115"</f>
        <v>202500115</v>
      </c>
      <c r="C17" s="8">
        <v>73.7</v>
      </c>
      <c r="D17" s="7"/>
    </row>
    <row r="18" ht="24" customHeight="1" spans="1:4">
      <c r="A18" s="7">
        <v>16</v>
      </c>
      <c r="B18" s="7" t="str">
        <f>"202500116"</f>
        <v>202500116</v>
      </c>
      <c r="C18" s="8">
        <v>66</v>
      </c>
      <c r="D18" s="7"/>
    </row>
    <row r="19" ht="24" customHeight="1" spans="1:4">
      <c r="A19" s="7">
        <v>17</v>
      </c>
      <c r="B19" s="7" t="str">
        <f>"202500117"</f>
        <v>202500117</v>
      </c>
      <c r="C19" s="8">
        <v>70.5</v>
      </c>
      <c r="D19" s="7"/>
    </row>
    <row r="20" ht="24" customHeight="1" spans="1:4">
      <c r="A20" s="7">
        <v>18</v>
      </c>
      <c r="B20" s="7" t="str">
        <f>"202500118"</f>
        <v>202500118</v>
      </c>
      <c r="C20" s="8">
        <v>74.9</v>
      </c>
      <c r="D20" s="7"/>
    </row>
    <row r="21" ht="24" customHeight="1" spans="1:4">
      <c r="A21" s="7">
        <v>19</v>
      </c>
      <c r="B21" s="7" t="str">
        <f>"202500119"</f>
        <v>202500119</v>
      </c>
      <c r="C21" s="8">
        <v>62</v>
      </c>
      <c r="D21" s="7"/>
    </row>
    <row r="22" ht="24" customHeight="1" spans="1:4">
      <c r="A22" s="7">
        <v>20</v>
      </c>
      <c r="B22" s="7" t="str">
        <f>"202500120"</f>
        <v>202500120</v>
      </c>
      <c r="C22" s="8">
        <v>72.9</v>
      </c>
      <c r="D22" s="7"/>
    </row>
    <row r="23" ht="24" customHeight="1" spans="1:4">
      <c r="A23" s="7">
        <v>21</v>
      </c>
      <c r="B23" s="7" t="str">
        <f>"202500121"</f>
        <v>202500121</v>
      </c>
      <c r="C23" s="8">
        <v>0</v>
      </c>
      <c r="D23" s="7" t="s">
        <v>5</v>
      </c>
    </row>
    <row r="24" ht="24" customHeight="1" spans="1:4">
      <c r="A24" s="7">
        <v>22</v>
      </c>
      <c r="B24" s="7" t="str">
        <f>"202500122"</f>
        <v>202500122</v>
      </c>
      <c r="C24" s="8">
        <v>66.5</v>
      </c>
      <c r="D24" s="7"/>
    </row>
    <row r="25" ht="24" customHeight="1" spans="1:4">
      <c r="A25" s="7">
        <v>23</v>
      </c>
      <c r="B25" s="7" t="str">
        <f>"202500123"</f>
        <v>202500123</v>
      </c>
      <c r="C25" s="8">
        <v>65.9</v>
      </c>
      <c r="D25" s="7"/>
    </row>
    <row r="26" ht="24" customHeight="1" spans="1:4">
      <c r="A26" s="7">
        <v>24</v>
      </c>
      <c r="B26" s="7" t="str">
        <f>"202500124"</f>
        <v>202500124</v>
      </c>
      <c r="C26" s="8">
        <v>59.4</v>
      </c>
      <c r="D26" s="7"/>
    </row>
    <row r="27" ht="24" customHeight="1" spans="1:4">
      <c r="A27" s="7">
        <v>25</v>
      </c>
      <c r="B27" s="7" t="str">
        <f>"202500125"</f>
        <v>202500125</v>
      </c>
      <c r="C27" s="8">
        <v>65.9</v>
      </c>
      <c r="D27" s="7"/>
    </row>
    <row r="28" ht="24" customHeight="1" spans="1:4">
      <c r="A28" s="7">
        <v>26</v>
      </c>
      <c r="B28" s="7" t="str">
        <f>"202500126"</f>
        <v>202500126</v>
      </c>
      <c r="C28" s="8">
        <v>65.1</v>
      </c>
      <c r="D28" s="7"/>
    </row>
    <row r="29" ht="24" customHeight="1" spans="1:4">
      <c r="A29" s="7">
        <v>27</v>
      </c>
      <c r="B29" s="7" t="str">
        <f>"202500127"</f>
        <v>202500127</v>
      </c>
      <c r="C29" s="8">
        <v>68</v>
      </c>
      <c r="D29" s="7"/>
    </row>
    <row r="30" ht="24" customHeight="1" spans="1:4">
      <c r="A30" s="7">
        <v>28</v>
      </c>
      <c r="B30" s="7" t="str">
        <f>"202500128"</f>
        <v>202500128</v>
      </c>
      <c r="C30" s="8">
        <v>67.9</v>
      </c>
      <c r="D30" s="7"/>
    </row>
    <row r="31" ht="24" customHeight="1" spans="1:4">
      <c r="A31" s="7">
        <v>29</v>
      </c>
      <c r="B31" s="7" t="str">
        <f>"202500129"</f>
        <v>202500129</v>
      </c>
      <c r="C31" s="8">
        <v>0</v>
      </c>
      <c r="D31" s="7" t="s">
        <v>5</v>
      </c>
    </row>
    <row r="32" ht="24" customHeight="1" spans="1:4">
      <c r="A32" s="7">
        <v>30</v>
      </c>
      <c r="B32" s="7" t="str">
        <f>"202500130"</f>
        <v>202500130</v>
      </c>
      <c r="C32" s="8">
        <v>73.1</v>
      </c>
      <c r="D32" s="7"/>
    </row>
    <row r="33" ht="24" customHeight="1" spans="1:4">
      <c r="A33" s="7">
        <v>31</v>
      </c>
      <c r="B33" s="7" t="str">
        <f>"202500131"</f>
        <v>202500131</v>
      </c>
      <c r="C33" s="8">
        <v>57.7</v>
      </c>
      <c r="D33" s="7"/>
    </row>
    <row r="34" ht="24" customHeight="1" spans="1:4">
      <c r="A34" s="7">
        <v>32</v>
      </c>
      <c r="B34" s="7" t="str">
        <f>"202500132"</f>
        <v>202500132</v>
      </c>
      <c r="C34" s="8">
        <v>64</v>
      </c>
      <c r="D34" s="7"/>
    </row>
    <row r="35" ht="24" customHeight="1" spans="1:4">
      <c r="A35" s="7">
        <v>33</v>
      </c>
      <c r="B35" s="7" t="str">
        <f>"202500133"</f>
        <v>202500133</v>
      </c>
      <c r="C35" s="8">
        <v>64.5</v>
      </c>
      <c r="D35" s="7"/>
    </row>
    <row r="36" ht="24" customHeight="1" spans="1:4">
      <c r="A36" s="7">
        <v>34</v>
      </c>
      <c r="B36" s="7" t="str">
        <f>"202500134"</f>
        <v>202500134</v>
      </c>
      <c r="C36" s="8">
        <v>71.7</v>
      </c>
      <c r="D36" s="7"/>
    </row>
    <row r="37" ht="24" customHeight="1" spans="1:4">
      <c r="A37" s="7">
        <v>35</v>
      </c>
      <c r="B37" s="7" t="str">
        <f>"202500135"</f>
        <v>202500135</v>
      </c>
      <c r="C37" s="8">
        <v>56.3</v>
      </c>
      <c r="D37" s="7"/>
    </row>
    <row r="38" ht="24" customHeight="1" spans="1:4">
      <c r="A38" s="7">
        <v>36</v>
      </c>
      <c r="B38" s="7" t="str">
        <f>"202500136"</f>
        <v>202500136</v>
      </c>
      <c r="C38" s="8">
        <v>0</v>
      </c>
      <c r="D38" s="7" t="s">
        <v>5</v>
      </c>
    </row>
    <row r="39" ht="24" customHeight="1" spans="1:4">
      <c r="A39" s="7">
        <v>37</v>
      </c>
      <c r="B39" s="7" t="str">
        <f>"202500137"</f>
        <v>202500137</v>
      </c>
      <c r="C39" s="8">
        <v>73.7</v>
      </c>
      <c r="D39" s="7"/>
    </row>
    <row r="40" ht="24" customHeight="1" spans="1:4">
      <c r="A40" s="7">
        <v>38</v>
      </c>
      <c r="B40" s="7" t="str">
        <f>"202500138"</f>
        <v>202500138</v>
      </c>
      <c r="C40" s="8">
        <v>69.1</v>
      </c>
      <c r="D40" s="7"/>
    </row>
    <row r="41" ht="24" customHeight="1" spans="1:4">
      <c r="A41" s="7">
        <v>39</v>
      </c>
      <c r="B41" s="7" t="str">
        <f>"202500139"</f>
        <v>202500139</v>
      </c>
      <c r="C41" s="8">
        <v>0</v>
      </c>
      <c r="D41" s="7" t="s">
        <v>5</v>
      </c>
    </row>
    <row r="42" ht="24" customHeight="1" spans="1:4">
      <c r="A42" s="7">
        <v>40</v>
      </c>
      <c r="B42" s="7" t="str">
        <f>"202500140"</f>
        <v>202500140</v>
      </c>
      <c r="C42" s="8">
        <v>60.3</v>
      </c>
      <c r="D42" s="7"/>
    </row>
    <row r="43" ht="24" customHeight="1" spans="1:4">
      <c r="A43" s="7">
        <v>41</v>
      </c>
      <c r="B43" s="7" t="str">
        <f>"202500141"</f>
        <v>202500141</v>
      </c>
      <c r="C43" s="8">
        <v>61.1</v>
      </c>
      <c r="D43" s="7"/>
    </row>
    <row r="44" ht="24" customHeight="1" spans="1:4">
      <c r="A44" s="7">
        <v>42</v>
      </c>
      <c r="B44" s="7" t="str">
        <f>"202500142"</f>
        <v>202500142</v>
      </c>
      <c r="C44" s="8">
        <v>0</v>
      </c>
      <c r="D44" s="7" t="s">
        <v>5</v>
      </c>
    </row>
    <row r="45" ht="24" customHeight="1" spans="1:4">
      <c r="A45" s="7">
        <v>43</v>
      </c>
      <c r="B45" s="7" t="str">
        <f>"202500143"</f>
        <v>202500143</v>
      </c>
      <c r="C45" s="8">
        <v>72.8</v>
      </c>
      <c r="D45" s="7"/>
    </row>
    <row r="46" ht="24" customHeight="1" spans="1:4">
      <c r="A46" s="7">
        <v>44</v>
      </c>
      <c r="B46" s="7" t="str">
        <f>"202500144"</f>
        <v>202500144</v>
      </c>
      <c r="C46" s="8">
        <v>76.6</v>
      </c>
      <c r="D46" s="7"/>
    </row>
    <row r="47" ht="24" customHeight="1" spans="1:4">
      <c r="A47" s="7">
        <v>45</v>
      </c>
      <c r="B47" s="7" t="str">
        <f>"202500145"</f>
        <v>202500145</v>
      </c>
      <c r="C47" s="8">
        <v>70.7</v>
      </c>
      <c r="D47" s="7"/>
    </row>
    <row r="48" ht="24" customHeight="1" spans="1:4">
      <c r="A48" s="7">
        <v>46</v>
      </c>
      <c r="B48" s="7" t="str">
        <f>"202500146"</f>
        <v>202500146</v>
      </c>
      <c r="C48" s="8">
        <v>71</v>
      </c>
      <c r="D48" s="7"/>
    </row>
    <row r="49" ht="24" customHeight="1" spans="1:4">
      <c r="A49" s="7">
        <v>47</v>
      </c>
      <c r="B49" s="7" t="str">
        <f>"202500147"</f>
        <v>202500147</v>
      </c>
      <c r="C49" s="8">
        <v>69.1</v>
      </c>
      <c r="D49" s="7"/>
    </row>
    <row r="50" ht="24" customHeight="1" spans="1:4">
      <c r="A50" s="7">
        <v>48</v>
      </c>
      <c r="B50" s="7" t="str">
        <f>"202500148"</f>
        <v>202500148</v>
      </c>
      <c r="C50" s="8">
        <v>72.1</v>
      </c>
      <c r="D50" s="7"/>
    </row>
    <row r="51" ht="24" customHeight="1" spans="1:4">
      <c r="A51" s="7">
        <v>49</v>
      </c>
      <c r="B51" s="7" t="str">
        <f>"202500149"</f>
        <v>202500149</v>
      </c>
      <c r="C51" s="8">
        <v>74</v>
      </c>
      <c r="D51" s="7"/>
    </row>
    <row r="52" ht="24" customHeight="1" spans="1:4">
      <c r="A52" s="7">
        <v>50</v>
      </c>
      <c r="B52" s="7" t="str">
        <f>"202500150"</f>
        <v>202500150</v>
      </c>
      <c r="C52" s="8">
        <v>77.7</v>
      </c>
      <c r="D52" s="7"/>
    </row>
    <row r="53" ht="24" customHeight="1" spans="1:4">
      <c r="A53" s="7">
        <v>51</v>
      </c>
      <c r="B53" s="7" t="str">
        <f>"202500201"</f>
        <v>202500201</v>
      </c>
      <c r="C53" s="8">
        <v>0</v>
      </c>
      <c r="D53" s="7" t="s">
        <v>5</v>
      </c>
    </row>
    <row r="54" ht="24" customHeight="1" spans="1:4">
      <c r="A54" s="7">
        <v>52</v>
      </c>
      <c r="B54" s="7" t="str">
        <f>"202500202"</f>
        <v>202500202</v>
      </c>
      <c r="C54" s="8">
        <v>0</v>
      </c>
      <c r="D54" s="7" t="s">
        <v>5</v>
      </c>
    </row>
    <row r="55" ht="24" customHeight="1" spans="1:4">
      <c r="A55" s="7">
        <v>53</v>
      </c>
      <c r="B55" s="7" t="str">
        <f>"202500203"</f>
        <v>202500203</v>
      </c>
      <c r="C55" s="8">
        <v>0</v>
      </c>
      <c r="D55" s="7" t="s">
        <v>5</v>
      </c>
    </row>
    <row r="56" ht="24" customHeight="1" spans="1:4">
      <c r="A56" s="7">
        <v>54</v>
      </c>
      <c r="B56" s="7" t="str">
        <f>"202500204"</f>
        <v>202500204</v>
      </c>
      <c r="C56" s="8">
        <v>0</v>
      </c>
      <c r="D56" s="7" t="s">
        <v>5</v>
      </c>
    </row>
    <row r="57" ht="24" customHeight="1" spans="1:4">
      <c r="A57" s="7">
        <v>55</v>
      </c>
      <c r="B57" s="7" t="str">
        <f>"202500205"</f>
        <v>202500205</v>
      </c>
      <c r="C57" s="8">
        <v>88.2</v>
      </c>
      <c r="D57" s="7"/>
    </row>
    <row r="58" ht="24" customHeight="1" spans="1:4">
      <c r="A58" s="7">
        <v>56</v>
      </c>
      <c r="B58" s="7" t="str">
        <f>"202500206"</f>
        <v>202500206</v>
      </c>
      <c r="C58" s="8">
        <v>57.1</v>
      </c>
      <c r="D58" s="7"/>
    </row>
    <row r="59" ht="24" customHeight="1" spans="1:4">
      <c r="A59" s="7">
        <v>57</v>
      </c>
      <c r="B59" s="7" t="str">
        <f>"202500207"</f>
        <v>202500207</v>
      </c>
      <c r="C59" s="8">
        <v>61.2</v>
      </c>
      <c r="D59" s="7"/>
    </row>
    <row r="60" ht="24" customHeight="1" spans="1:4">
      <c r="A60" s="7">
        <v>58</v>
      </c>
      <c r="B60" s="7" t="str">
        <f>"202500208"</f>
        <v>202500208</v>
      </c>
      <c r="C60" s="8">
        <v>67.1</v>
      </c>
      <c r="D60" s="7"/>
    </row>
    <row r="61" ht="24" customHeight="1" spans="1:4">
      <c r="A61" s="7">
        <v>59</v>
      </c>
      <c r="B61" s="7" t="str">
        <f>"202500209"</f>
        <v>202500209</v>
      </c>
      <c r="C61" s="8">
        <v>75.1</v>
      </c>
      <c r="D61" s="7"/>
    </row>
    <row r="62" ht="24" customHeight="1" spans="1:4">
      <c r="A62" s="7">
        <v>60</v>
      </c>
      <c r="B62" s="7" t="str">
        <f>"202500210"</f>
        <v>202500210</v>
      </c>
      <c r="C62" s="8">
        <v>62.4</v>
      </c>
      <c r="D62" s="7"/>
    </row>
    <row r="63" ht="24" customHeight="1" spans="1:4">
      <c r="A63" s="7">
        <v>61</v>
      </c>
      <c r="B63" s="7" t="str">
        <f>"202500211"</f>
        <v>202500211</v>
      </c>
      <c r="C63" s="8">
        <v>67.4</v>
      </c>
      <c r="D63" s="7"/>
    </row>
    <row r="64" ht="24" customHeight="1" spans="1:4">
      <c r="A64" s="7">
        <v>62</v>
      </c>
      <c r="B64" s="7" t="str">
        <f>"202500212"</f>
        <v>202500212</v>
      </c>
      <c r="C64" s="8">
        <v>60.9</v>
      </c>
      <c r="D64" s="7"/>
    </row>
    <row r="65" ht="24" customHeight="1" spans="1:4">
      <c r="A65" s="7">
        <v>63</v>
      </c>
      <c r="B65" s="7" t="str">
        <f>"202500213"</f>
        <v>202500213</v>
      </c>
      <c r="C65" s="8">
        <v>76.6</v>
      </c>
      <c r="D65" s="7"/>
    </row>
    <row r="66" ht="24" customHeight="1" spans="1:4">
      <c r="A66" s="7">
        <v>64</v>
      </c>
      <c r="B66" s="7" t="str">
        <f>"202500214"</f>
        <v>202500214</v>
      </c>
      <c r="C66" s="8">
        <v>0</v>
      </c>
      <c r="D66" s="7" t="s">
        <v>5</v>
      </c>
    </row>
    <row r="67" ht="24" customHeight="1" spans="1:4">
      <c r="A67" s="7">
        <v>65</v>
      </c>
      <c r="B67" s="7" t="str">
        <f>"202500215"</f>
        <v>202500215</v>
      </c>
      <c r="C67" s="8">
        <v>50.7</v>
      </c>
      <c r="D67" s="7"/>
    </row>
    <row r="68" ht="24" customHeight="1" spans="1:4">
      <c r="A68" s="7">
        <v>66</v>
      </c>
      <c r="B68" s="7" t="str">
        <f>"202500216"</f>
        <v>202500216</v>
      </c>
      <c r="C68" s="8">
        <v>0</v>
      </c>
      <c r="D68" s="7" t="s">
        <v>5</v>
      </c>
    </row>
    <row r="69" ht="24" customHeight="1" spans="1:4">
      <c r="A69" s="7">
        <v>67</v>
      </c>
      <c r="B69" s="7" t="str">
        <f>"202500217"</f>
        <v>202500217</v>
      </c>
      <c r="C69" s="8">
        <v>82.5</v>
      </c>
      <c r="D69" s="7"/>
    </row>
    <row r="70" ht="24" customHeight="1" spans="1:4">
      <c r="A70" s="7">
        <v>68</v>
      </c>
      <c r="B70" s="7" t="str">
        <f>"202500218"</f>
        <v>202500218</v>
      </c>
      <c r="C70" s="8">
        <v>70.4</v>
      </c>
      <c r="D70" s="7"/>
    </row>
    <row r="71" ht="24" customHeight="1" spans="1:4">
      <c r="A71" s="7">
        <v>69</v>
      </c>
      <c r="B71" s="7" t="str">
        <f>"202500219"</f>
        <v>202500219</v>
      </c>
      <c r="C71" s="8">
        <v>0</v>
      </c>
      <c r="D71" s="7" t="s">
        <v>5</v>
      </c>
    </row>
    <row r="72" ht="24" customHeight="1" spans="1:4">
      <c r="A72" s="7">
        <v>70</v>
      </c>
      <c r="B72" s="7" t="str">
        <f>"202500220"</f>
        <v>202500220</v>
      </c>
      <c r="C72" s="8">
        <v>67.9</v>
      </c>
      <c r="D72" s="7"/>
    </row>
    <row r="73" ht="24" customHeight="1" spans="1:4">
      <c r="A73" s="7">
        <v>71</v>
      </c>
      <c r="B73" s="7" t="str">
        <f>"202500221"</f>
        <v>202500221</v>
      </c>
      <c r="C73" s="8">
        <v>68.8</v>
      </c>
      <c r="D73" s="7"/>
    </row>
    <row r="74" ht="24" customHeight="1" spans="1:4">
      <c r="A74" s="7">
        <v>72</v>
      </c>
      <c r="B74" s="7" t="str">
        <f>"202500222"</f>
        <v>202500222</v>
      </c>
      <c r="C74" s="8">
        <v>60.9</v>
      </c>
      <c r="D74" s="7"/>
    </row>
    <row r="75" ht="24" customHeight="1" spans="1:4">
      <c r="A75" s="7">
        <v>73</v>
      </c>
      <c r="B75" s="7" t="str">
        <f>"202500223"</f>
        <v>202500223</v>
      </c>
      <c r="C75" s="8">
        <v>71.1</v>
      </c>
      <c r="D75" s="7"/>
    </row>
    <row r="76" ht="24" customHeight="1" spans="1:4">
      <c r="A76" s="7">
        <v>74</v>
      </c>
      <c r="B76" s="7" t="str">
        <f>"202500224"</f>
        <v>202500224</v>
      </c>
      <c r="C76" s="8">
        <v>58.4</v>
      </c>
      <c r="D76" s="7"/>
    </row>
    <row r="77" ht="24" customHeight="1" spans="1:4">
      <c r="A77" s="7">
        <v>75</v>
      </c>
      <c r="B77" s="7" t="str">
        <f>"202500225"</f>
        <v>202500225</v>
      </c>
      <c r="C77" s="8">
        <v>71.6</v>
      </c>
      <c r="D77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2025-06-10T02:45:00Z</dcterms:created>
  <dcterms:modified xsi:type="dcterms:W3CDTF">2025-06-10T07:02:56Z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856203B88CA14C1D9B7E81E86BD33009_13</vt:lpwstr>
  </property>
  <property fmtid="{D5CDD505-2E9C-101B-9397-08002B2CF9AE}" pid="3" name="KSOProductBuildVer">
    <vt:lpwstr>2052-11.1.0.14309</vt:lpwstr>
  </property>
</Properties>
</file>