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<sst xmlns="http://schemas.openxmlformats.org/spreadsheetml/2006/main" count="80" uniqueCount="59">
  <si>
    <t>颍上县中医院2025年招聘入围体检考察人员名单</t>
  </si>
  <si>
    <t>序号</t>
  </si>
  <si>
    <t>岗位代码</t>
  </si>
  <si>
    <t>岗位名称</t>
  </si>
  <si>
    <t>姓名</t>
  </si>
  <si>
    <t>性别</t>
  </si>
  <si>
    <t>身份证号码</t>
  </si>
  <si>
    <t>准考证号</t>
  </si>
  <si>
    <t>最终成绩</t>
  </si>
  <si>
    <t>备注</t>
  </si>
  <si>
    <t>01</t>
  </si>
  <si>
    <t>肾病糖尿病科</t>
  </si>
  <si>
    <t>马**</t>
  </si>
  <si>
    <t>03</t>
  </si>
  <si>
    <t>脑病三科</t>
  </si>
  <si>
    <t>赵**</t>
  </si>
  <si>
    <t>07</t>
  </si>
  <si>
    <t>麻醉科</t>
  </si>
  <si>
    <t>孙*</t>
  </si>
  <si>
    <t>08</t>
  </si>
  <si>
    <t>外科</t>
  </si>
  <si>
    <t>李**</t>
  </si>
  <si>
    <t>09</t>
  </si>
  <si>
    <t>药剂科</t>
  </si>
  <si>
    <t>张**</t>
  </si>
  <si>
    <t>杨**</t>
  </si>
  <si>
    <t>影像科</t>
  </si>
  <si>
    <t>宋**</t>
  </si>
  <si>
    <t>甲乳外科</t>
  </si>
  <si>
    <t>刘*</t>
  </si>
  <si>
    <t>14</t>
  </si>
  <si>
    <t>16</t>
  </si>
  <si>
    <t>泌尿外科（碎石中心）</t>
  </si>
  <si>
    <t>17</t>
  </si>
  <si>
    <t>神志病科</t>
  </si>
  <si>
    <t>宗*</t>
  </si>
  <si>
    <t>刘**</t>
  </si>
  <si>
    <t>护理</t>
  </si>
  <si>
    <t>王**</t>
  </si>
  <si>
    <t>202509200211</t>
  </si>
  <si>
    <t>杜**</t>
  </si>
  <si>
    <t>202509200228</t>
  </si>
  <si>
    <t>田**</t>
  </si>
  <si>
    <t>202509200222</t>
  </si>
  <si>
    <t>吴**</t>
  </si>
  <si>
    <t>202509200218</t>
  </si>
  <si>
    <t>202509200203</t>
  </si>
  <si>
    <t>廉*</t>
  </si>
  <si>
    <t>202509200102</t>
  </si>
  <si>
    <t>桑**</t>
  </si>
  <si>
    <t>202509200215</t>
  </si>
  <si>
    <t>202509200119</t>
  </si>
  <si>
    <t>崔**</t>
  </si>
  <si>
    <t>202509200113</t>
  </si>
  <si>
    <t>202509200204</t>
  </si>
  <si>
    <t>李*</t>
  </si>
  <si>
    <t>202509200108</t>
  </si>
  <si>
    <t>丁**</t>
  </si>
  <si>
    <t>202509200216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</si>
</sst>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6" fillId="0" borderId="4" xfId="0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L12" sqref="L12"/>
    </sheetView>
  </sheetViews>
  <sheetFormatPr defaultColWidth="9" defaultRowHeight="13.5"/>
  <cols>
    <col min="1" max="1" width="8.25" customWidth="1"/>
    <col min="2" max="2" width="11.125" customWidth="1"/>
    <col min="3" max="3" width="22.875" customWidth="1"/>
    <col min="4" max="4" width="7.125" customWidth="1"/>
    <col min="5" max="5" width="7.625" customWidth="1"/>
    <col min="6" max="6" width="25.5" customWidth="1"/>
    <col min="7" max="7" width="22.375" customWidth="1"/>
    <col min="8" max="8" width="12.25" customWidth="1"/>
    <col min="9" max="9" width="7.625" customWidth="1"/>
  </cols>
  <sheetData>
    <row r="1" ht="47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41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8" t="s">
        <v>9</v>
      </c>
    </row>
    <row r="3" s="1" customFormat="1" ht="23" customHeight="1" spans="1:9">
      <c r="A3" s="9">
        <v>1</v>
      </c>
      <c r="B3" s="19" t="s">
        <v>10</v>
      </c>
      <c r="C3" s="11" t="s">
        <v>11</v>
      </c>
      <c r="D3" s="10" t="s">
        <v>12</v>
      </c>
      <c r="E3" s="10" t="str">
        <f ca="1" t="shared" ref="E3:E14" si="0">IF(OR(LEN(F3)=15,LEN(F3)=18),IF(MOD(MID(F3,15,3)*1,2),"男","女"),#N/A)</f>
        <v>男</v>
      </c>
      <c r="F3" s="10" t="str">
        <f ca="1" t="shared" ref="F3:F27" si="1">REPLACE(E3,7,7,"*******")</f>
        <v>341226*******02318</v>
      </c>
      <c r="G3" s="10"/>
      <c r="H3" s="12">
        <v>77.94</v>
      </c>
      <c r="I3" s="17"/>
    </row>
    <row r="4" s="1" customFormat="1" ht="23" customHeight="1" spans="1:9">
      <c r="A4" s="9">
        <v>2</v>
      </c>
      <c r="B4" s="20" t="s">
        <v>13</v>
      </c>
      <c r="C4" s="14" t="s">
        <v>14</v>
      </c>
      <c r="D4" s="13" t="s">
        <v>15</v>
      </c>
      <c r="E4" s="13" t="str">
        <f ca="1" t="shared" si="0"/>
        <v>女</v>
      </c>
      <c r="F4" s="10" t="str">
        <f ca="1" t="shared" si="1"/>
        <v>341221*******52800</v>
      </c>
      <c r="G4" s="13"/>
      <c r="H4" s="15">
        <v>87.66</v>
      </c>
      <c r="I4" s="18"/>
    </row>
    <row r="5" s="1" customFormat="1" ht="23" customHeight="1" spans="1:9">
      <c r="A5" s="9">
        <v>3</v>
      </c>
      <c r="B5" s="10" t="s">
        <v>16</v>
      </c>
      <c r="C5" s="11" t="s">
        <v>17</v>
      </c>
      <c r="D5" s="10" t="s">
        <v>18</v>
      </c>
      <c r="E5" s="10" t="str">
        <f ca="1" t="shared" si="0"/>
        <v>男</v>
      </c>
      <c r="F5" s="10" t="str">
        <f ca="1" t="shared" si="1"/>
        <v>341223*******10313</v>
      </c>
      <c r="G5" s="10"/>
      <c r="H5" s="12">
        <v>82.16</v>
      </c>
      <c r="I5" s="17"/>
    </row>
    <row r="6" s="1" customFormat="1" ht="23" customHeight="1" spans="1:9">
      <c r="A6" s="9">
        <v>4</v>
      </c>
      <c r="B6" s="19" t="s">
        <v>19</v>
      </c>
      <c r="C6" s="11" t="s">
        <v>20</v>
      </c>
      <c r="D6" s="10" t="s">
        <v>21</v>
      </c>
      <c r="E6" s="10" t="str">
        <f ca="1" t="shared" si="0"/>
        <v>女</v>
      </c>
      <c r="F6" s="10" t="str">
        <f ca="1" t="shared" si="1"/>
        <v>341226*******1580X</v>
      </c>
      <c r="G6" s="10"/>
      <c r="H6" s="12">
        <v>74.66</v>
      </c>
      <c r="I6" s="17"/>
    </row>
    <row r="7" s="1" customFormat="1" ht="23" customHeight="1" spans="1:9">
      <c r="A7" s="9">
        <v>5</v>
      </c>
      <c r="B7" s="19" t="s">
        <v>22</v>
      </c>
      <c r="C7" s="11" t="s">
        <v>23</v>
      </c>
      <c r="D7" s="10" t="s">
        <v>24</v>
      </c>
      <c r="E7" s="10" t="str">
        <f ca="1" t="shared" si="0"/>
        <v>男</v>
      </c>
      <c r="F7" s="10" t="str">
        <f ca="1" t="shared" si="1"/>
        <v>341221*******08413</v>
      </c>
      <c r="G7" s="10"/>
      <c r="H7" s="12">
        <v>82.72</v>
      </c>
      <c r="I7" s="17"/>
    </row>
    <row r="8" s="1" customFormat="1" ht="23" customHeight="1" spans="1:9">
      <c r="A8" s="9">
        <v>6</v>
      </c>
      <c r="B8" s="19" t="s">
        <v>22</v>
      </c>
      <c r="C8" s="11" t="s">
        <v>23</v>
      </c>
      <c r="D8" s="10" t="s">
        <v>25</v>
      </c>
      <c r="E8" s="10" t="str">
        <f ca="1" t="shared" si="0"/>
        <v>女</v>
      </c>
      <c r="F8" s="10" t="str">
        <f ca="1" t="shared" si="1"/>
        <v>341225*******14622</v>
      </c>
      <c r="G8" s="10"/>
      <c r="H8" s="12">
        <v>77.36</v>
      </c>
      <c r="I8" s="17"/>
    </row>
    <row r="9" s="2" customFormat="1" ht="23" customHeight="1" spans="1:9">
      <c r="A9" s="9">
        <v>7</v>
      </c>
      <c r="B9" s="16">
        <v>10</v>
      </c>
      <c r="C9" s="11" t="s">
        <v>26</v>
      </c>
      <c r="D9" s="10" t="s">
        <v>27</v>
      </c>
      <c r="E9" s="10" t="str">
        <f ca="1" t="shared" si="0"/>
        <v>男</v>
      </c>
      <c r="F9" s="10" t="str">
        <f ca="1" t="shared" si="1"/>
        <v>341226*******60053</v>
      </c>
      <c r="G9" s="10"/>
      <c r="H9" s="12">
        <v>69.06</v>
      </c>
      <c r="I9" s="17"/>
    </row>
    <row r="10" s="1" customFormat="1" ht="23" customHeight="1" spans="1:9">
      <c r="A10" s="9">
        <v>8</v>
      </c>
      <c r="B10" s="10">
        <v>14</v>
      </c>
      <c r="C10" s="11" t="s">
        <v>28</v>
      </c>
      <c r="D10" s="10" t="s">
        <v>29</v>
      </c>
      <c r="E10" s="10" t="str">
        <f ca="1" t="shared" si="0"/>
        <v>男</v>
      </c>
      <c r="F10" s="10" t="str">
        <f ca="1" t="shared" si="1"/>
        <v>341204*******80236</v>
      </c>
      <c r="G10" s="10"/>
      <c r="H10" s="12">
        <v>80.72</v>
      </c>
      <c r="I10" s="17"/>
    </row>
    <row r="11" s="1" customFormat="1" ht="23" customHeight="1" spans="1:9">
      <c r="A11" s="9">
        <v>9</v>
      </c>
      <c r="B11" s="10" t="s">
        <v>30</v>
      </c>
      <c r="C11" s="11" t="s">
        <v>28</v>
      </c>
      <c r="D11" s="10" t="s">
        <v>24</v>
      </c>
      <c r="E11" s="10" t="str">
        <f ca="1" t="shared" si="0"/>
        <v>男</v>
      </c>
      <c r="F11" s="10" t="str">
        <f ca="1" t="shared" si="1"/>
        <v>341226*******80015</v>
      </c>
      <c r="G11" s="10"/>
      <c r="H11" s="12">
        <v>72.74</v>
      </c>
      <c r="I11" s="17"/>
    </row>
    <row r="12" s="1" customFormat="1" ht="38" customHeight="1" spans="1:9">
      <c r="A12" s="9">
        <v>10</v>
      </c>
      <c r="B12" s="10" t="s">
        <v>31</v>
      </c>
      <c r="C12" s="11" t="s">
        <v>32</v>
      </c>
      <c r="D12" s="10" t="s">
        <v>21</v>
      </c>
      <c r="E12" s="10" t="str">
        <f ca="1" t="shared" si="0"/>
        <v>男</v>
      </c>
      <c r="F12" s="10" t="str">
        <f ca="1" t="shared" si="1"/>
        <v>341282*******10311</v>
      </c>
      <c r="G12" s="10"/>
      <c r="H12" s="12">
        <v>79.46</v>
      </c>
      <c r="I12" s="17"/>
    </row>
    <row r="13" s="1" customFormat="1" ht="23" customHeight="1" spans="1:9">
      <c r="A13" s="9">
        <v>11</v>
      </c>
      <c r="B13" s="10" t="s">
        <v>33</v>
      </c>
      <c r="C13" s="11" t="s">
        <v>34</v>
      </c>
      <c r="D13" s="10" t="s">
        <v>35</v>
      </c>
      <c r="E13" s="10" t="str">
        <f ca="1" t="shared" si="0"/>
        <v>女</v>
      </c>
      <c r="F13" s="10" t="str">
        <f ca="1" t="shared" si="1"/>
        <v>341621*******63928</v>
      </c>
      <c r="G13" s="10"/>
      <c r="H13" s="12">
        <v>84.28</v>
      </c>
      <c r="I13" s="17"/>
    </row>
    <row r="14" s="1" customFormat="1" ht="23" customHeight="1" spans="1:9">
      <c r="A14" s="9">
        <v>12</v>
      </c>
      <c r="B14" s="10" t="s">
        <v>33</v>
      </c>
      <c r="C14" s="11" t="s">
        <v>34</v>
      </c>
      <c r="D14" s="10" t="s">
        <v>36</v>
      </c>
      <c r="E14" s="10" t="str">
        <f ca="1" t="shared" si="0"/>
        <v>女</v>
      </c>
      <c r="F14" s="10" t="str">
        <f ca="1" t="shared" si="1"/>
        <v>341226*******13848</v>
      </c>
      <c r="G14" s="10"/>
      <c r="H14" s="12">
        <v>71.64</v>
      </c>
      <c r="I14" s="17"/>
    </row>
    <row r="15" s="1" customFormat="1" ht="23" customHeight="1" spans="1:9">
      <c r="A15" s="9">
        <v>13</v>
      </c>
      <c r="B15" s="10">
        <v>18</v>
      </c>
      <c r="C15" s="11" t="s">
        <v>37</v>
      </c>
      <c r="D15" s="10" t="s">
        <v>38</v>
      </c>
      <c r="E15" s="10" t="str">
        <f ca="1" t="shared" ref="E15:E26" si="2">IF(OR(LEN(F15)=15,LEN(F15)=18),IF(MOD(MID(F15,15,3)*1,2),"男","女"),#N/A)</f>
        <v>女</v>
      </c>
      <c r="F15" s="10" t="str">
        <f ca="1" t="shared" si="1"/>
        <v>341221*******63164</v>
      </c>
      <c r="G15" s="10" t="s">
        <v>39</v>
      </c>
      <c r="H15" s="12">
        <v>84.641</v>
      </c>
      <c r="I15" s="17"/>
    </row>
    <row r="16" s="1" customFormat="1" ht="23" customHeight="1" spans="1:9">
      <c r="A16" s="9">
        <v>14</v>
      </c>
      <c r="B16" s="10">
        <v>18</v>
      </c>
      <c r="C16" s="11" t="s">
        <v>37</v>
      </c>
      <c r="D16" s="10" t="s">
        <v>40</v>
      </c>
      <c r="E16" s="10" t="str">
        <f ca="1" t="shared" si="2"/>
        <v>女</v>
      </c>
      <c r="F16" s="10" t="str">
        <f ca="1" t="shared" si="1"/>
        <v>341226*******75726</v>
      </c>
      <c r="G16" s="10" t="s">
        <v>41</v>
      </c>
      <c r="H16" s="12">
        <v>83.53</v>
      </c>
      <c r="I16" s="17"/>
    </row>
    <row r="17" s="1" customFormat="1" ht="23" customHeight="1" spans="1:9">
      <c r="A17" s="9">
        <v>15</v>
      </c>
      <c r="B17" s="10">
        <v>18</v>
      </c>
      <c r="C17" s="11" t="s">
        <v>37</v>
      </c>
      <c r="D17" s="10" t="s">
        <v>42</v>
      </c>
      <c r="E17" s="10" t="str">
        <f ca="1" t="shared" si="2"/>
        <v>女</v>
      </c>
      <c r="F17" s="10" t="str">
        <f ca="1" t="shared" si="1"/>
        <v>341221*******41286</v>
      </c>
      <c r="G17" s="10" t="s">
        <v>43</v>
      </c>
      <c r="H17" s="12">
        <v>82.471</v>
      </c>
      <c r="I17" s="17"/>
    </row>
    <row r="18" s="1" customFormat="1" ht="23" customHeight="1" spans="1:9">
      <c r="A18" s="9">
        <v>16</v>
      </c>
      <c r="B18" s="10">
        <v>18</v>
      </c>
      <c r="C18" s="11" t="s">
        <v>37</v>
      </c>
      <c r="D18" s="10" t="s">
        <v>44</v>
      </c>
      <c r="E18" s="10" t="str">
        <f ca="1" t="shared" si="2"/>
        <v>女</v>
      </c>
      <c r="F18" s="10" t="str">
        <f ca="1" t="shared" si="1"/>
        <v>341226*******01521</v>
      </c>
      <c r="G18" s="10" t="s">
        <v>45</v>
      </c>
      <c r="H18" s="12">
        <v>81.69</v>
      </c>
      <c r="I18" s="17"/>
    </row>
    <row r="19" s="1" customFormat="1" ht="23" customHeight="1" spans="1:9">
      <c r="A19" s="9">
        <v>17</v>
      </c>
      <c r="B19" s="10">
        <v>18</v>
      </c>
      <c r="C19" s="11" t="s">
        <v>37</v>
      </c>
      <c r="D19" s="10" t="s">
        <v>38</v>
      </c>
      <c r="E19" s="10" t="str">
        <f ca="1" t="shared" si="2"/>
        <v>女</v>
      </c>
      <c r="F19" s="10" t="str">
        <f ca="1" t="shared" si="1"/>
        <v>341221*******20020</v>
      </c>
      <c r="G19" s="10" t="s">
        <v>46</v>
      </c>
      <c r="H19" s="12">
        <v>81.58</v>
      </c>
      <c r="I19" s="17"/>
    </row>
    <row r="20" s="1" customFormat="1" ht="23" customHeight="1" spans="1:9">
      <c r="A20" s="9">
        <v>18</v>
      </c>
      <c r="B20" s="10">
        <v>18</v>
      </c>
      <c r="C20" s="11" t="s">
        <v>37</v>
      </c>
      <c r="D20" s="10" t="s">
        <v>47</v>
      </c>
      <c r="E20" s="10" t="str">
        <f ca="1" t="shared" si="2"/>
        <v>女</v>
      </c>
      <c r="F20" s="10" t="str">
        <f ca="1" t="shared" si="1"/>
        <v>341226*******50480</v>
      </c>
      <c r="G20" s="10" t="s">
        <v>48</v>
      </c>
      <c r="H20" s="12">
        <v>79.65</v>
      </c>
      <c r="I20" s="17"/>
    </row>
    <row r="21" s="1" customFormat="1" ht="23" customHeight="1" spans="1:9">
      <c r="A21" s="9">
        <v>19</v>
      </c>
      <c r="B21" s="10">
        <v>18</v>
      </c>
      <c r="C21" s="11" t="s">
        <v>37</v>
      </c>
      <c r="D21" s="10" t="s">
        <v>49</v>
      </c>
      <c r="E21" s="10" t="str">
        <f ca="1" t="shared" si="2"/>
        <v>女</v>
      </c>
      <c r="F21" s="10" t="str">
        <f ca="1" t="shared" si="1"/>
        <v>341226*******06329</v>
      </c>
      <c r="G21" s="10" t="s">
        <v>50</v>
      </c>
      <c r="H21" s="12">
        <v>79.391</v>
      </c>
      <c r="I21" s="17"/>
    </row>
    <row r="22" s="1" customFormat="1" ht="23" customHeight="1" spans="1:9">
      <c r="A22" s="9">
        <v>20</v>
      </c>
      <c r="B22" s="10">
        <v>18</v>
      </c>
      <c r="C22" s="11" t="s">
        <v>37</v>
      </c>
      <c r="D22" s="10" t="s">
        <v>24</v>
      </c>
      <c r="E22" s="10" t="str">
        <f ca="1" t="shared" si="2"/>
        <v>男</v>
      </c>
      <c r="F22" s="10" t="str">
        <f ca="1" t="shared" si="1"/>
        <v>341226*******60319</v>
      </c>
      <c r="G22" s="10" t="s">
        <v>51</v>
      </c>
      <c r="H22" s="12">
        <v>79.009</v>
      </c>
      <c r="I22" s="17"/>
    </row>
    <row r="23" s="1" customFormat="1" ht="23" customHeight="1" spans="1:9">
      <c r="A23" s="9">
        <v>21</v>
      </c>
      <c r="B23" s="10">
        <v>18</v>
      </c>
      <c r="C23" s="11" t="s">
        <v>37</v>
      </c>
      <c r="D23" s="10" t="s">
        <v>52</v>
      </c>
      <c r="E23" s="10" t="str">
        <f ca="1" t="shared" si="2"/>
        <v>女</v>
      </c>
      <c r="F23" s="10" t="str">
        <f ca="1" t="shared" si="1"/>
        <v>412702*******01966</v>
      </c>
      <c r="G23" s="10" t="s">
        <v>53</v>
      </c>
      <c r="H23" s="12">
        <v>78.061</v>
      </c>
      <c r="I23" s="17"/>
    </row>
    <row r="24" s="1" customFormat="1" ht="23" customHeight="1" spans="1:9">
      <c r="A24" s="9">
        <v>22</v>
      </c>
      <c r="B24" s="10">
        <v>18</v>
      </c>
      <c r="C24" s="11" t="s">
        <v>37</v>
      </c>
      <c r="D24" s="10" t="s">
        <v>25</v>
      </c>
      <c r="E24" s="10" t="str">
        <f ca="1" t="shared" si="2"/>
        <v>女</v>
      </c>
      <c r="F24" s="10" t="str">
        <f ca="1" t="shared" si="1"/>
        <v>341222*******51822</v>
      </c>
      <c r="G24" s="10" t="s">
        <v>54</v>
      </c>
      <c r="H24" s="12">
        <v>77.001</v>
      </c>
      <c r="I24" s="17"/>
    </row>
    <row r="25" s="1" customFormat="1" ht="23" customHeight="1" spans="1:9">
      <c r="A25" s="9">
        <v>23</v>
      </c>
      <c r="B25" s="10">
        <v>18</v>
      </c>
      <c r="C25" s="11" t="s">
        <v>37</v>
      </c>
      <c r="D25" s="10" t="s">
        <v>55</v>
      </c>
      <c r="E25" s="10" t="str">
        <f ca="1" t="shared" si="2"/>
        <v>女</v>
      </c>
      <c r="F25" s="10" t="str">
        <f ca="1" t="shared" si="1"/>
        <v>341226*******96327</v>
      </c>
      <c r="G25" s="10" t="s">
        <v>56</v>
      </c>
      <c r="H25" s="12">
        <v>76.839</v>
      </c>
      <c r="I25" s="17"/>
    </row>
    <row r="26" s="1" customFormat="1" ht="23" customHeight="1" spans="1:9">
      <c r="A26" s="9">
        <v>24</v>
      </c>
      <c r="B26" s="10">
        <v>18</v>
      </c>
      <c r="C26" s="11" t="s">
        <v>37</v>
      </c>
      <c r="D26" s="10" t="s">
        <v>57</v>
      </c>
      <c r="E26" s="10" t="str">
        <f ca="1" t="shared" si="2"/>
        <v>女</v>
      </c>
      <c r="F26" s="10" t="str">
        <f ca="1" t="shared" si="1"/>
        <v>341226*******06725</v>
      </c>
      <c r="G26" s="10" t="s">
        <v>58</v>
      </c>
      <c r="H26" s="12">
        <v>76.659</v>
      </c>
      <c r="I26" s="17"/>
    </row>
    <row r="27" ht="20" customHeight="1"/>
  </sheetData>
  <sortState ref="A3:Q31">
    <sortCondition ref="H3:H31" descending="1"/>
  </sortState>
  <mergeCells count="1">
    <mergeCell ref="A1:H1"/>
  </mergeCells>
  <conditionalFormatting sqref="D2">
    <cfRule type="duplicateValues" dxfId="0" priority="37"/>
  </conditionalFormatting>
  <conditionalFormatting sqref="D3">
    <cfRule type="duplicateValues" dxfId="0" priority="7"/>
  </conditionalFormatting>
  <conditionalFormatting sqref="D4">
    <cfRule type="duplicateValues" dxfId="0" priority="6"/>
  </conditionalFormatting>
  <conditionalFormatting sqref="D5">
    <cfRule type="duplicateValues" dxfId="0" priority="35"/>
  </conditionalFormatting>
  <conditionalFormatting sqref="D6">
    <cfRule type="duplicateValues" dxfId="0" priority="5"/>
  </conditionalFormatting>
  <conditionalFormatting sqref="D7">
    <cfRule type="duplicateValues" dxfId="0" priority="3"/>
  </conditionalFormatting>
  <conditionalFormatting sqref="D8">
    <cfRule type="duplicateValues" dxfId="0" priority="4"/>
  </conditionalFormatting>
  <conditionalFormatting sqref="D9">
    <cfRule type="duplicateValues" dxfId="0" priority="2"/>
  </conditionalFormatting>
  <conditionalFormatting sqref="D10">
    <cfRule type="duplicateValues" dxfId="0" priority="8"/>
  </conditionalFormatting>
  <conditionalFormatting sqref="D11">
    <cfRule type="duplicateValues" dxfId="0" priority="28"/>
  </conditionalFormatting>
  <conditionalFormatting sqref="D12">
    <cfRule type="duplicateValues" dxfId="0" priority="1"/>
  </conditionalFormatting>
  <conditionalFormatting sqref="D13">
    <cfRule type="duplicateValues" dxfId="0" priority="10"/>
  </conditionalFormatting>
  <conditionalFormatting sqref="D14">
    <cfRule type="duplicateValues" dxfId="0" priority="26"/>
  </conditionalFormatting>
  <conditionalFormatting sqref="D15">
    <cfRule type="duplicateValues" dxfId="0" priority="21"/>
  </conditionalFormatting>
  <conditionalFormatting sqref="D16">
    <cfRule type="duplicateValues" dxfId="0" priority="20"/>
  </conditionalFormatting>
  <conditionalFormatting sqref="D17">
    <cfRule type="duplicateValues" dxfId="0" priority="19"/>
  </conditionalFormatting>
  <conditionalFormatting sqref="D18">
    <cfRule type="duplicateValues" dxfId="0" priority="18"/>
  </conditionalFormatting>
  <conditionalFormatting sqref="D19">
    <cfRule type="duplicateValues" dxfId="0" priority="16"/>
  </conditionalFormatting>
  <conditionalFormatting sqref="D20">
    <cfRule type="duplicateValues" dxfId="0" priority="15"/>
  </conditionalFormatting>
  <conditionalFormatting sqref="D21">
    <cfRule type="duplicateValues" dxfId="0" priority="14"/>
  </conditionalFormatting>
  <conditionalFormatting sqref="D22">
    <cfRule type="duplicateValues" dxfId="0" priority="13"/>
  </conditionalFormatting>
  <conditionalFormatting sqref="D23">
    <cfRule type="duplicateValues" dxfId="0" priority="11"/>
  </conditionalFormatting>
  <conditionalFormatting sqref="D24">
    <cfRule type="duplicateValues" dxfId="0" priority="22"/>
  </conditionalFormatting>
  <conditionalFormatting sqref="D25">
    <cfRule type="duplicateValues" dxfId="0" priority="12"/>
  </conditionalFormatting>
  <conditionalFormatting sqref="D26">
    <cfRule type="duplicateValues" dxfId="0" priority="17"/>
  </conditionalFormatting>
  <printOptions horizontalCentered="1"/>
  <pageMargins left="0.196527777777778" right="0.196527777777778" top="0.393055555555556" bottom="0.393055555555556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2025-09-28T00:58:00Z</dcterms:created>
  <dcterms:modified xsi:type="dcterms:W3CDTF">2025-10-11T09:35:23Z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E37C678CBCF748AFBAF80BBB04BAB908_13</vt:lpwstr>
  </property>
  <property fmtid="{D5CDD505-2E9C-101B-9397-08002B2CF9AE}" pid="3" name="KSOProductBuildVer">
    <vt:lpwstr>2052-12.1.0.22529</vt:lpwstr>
  </property>
</Properties>
</file>