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综合成绩" sheetId="1" r:id="rId1"/>
    <sheet name="笔试成绩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<sst xmlns="http://schemas.openxmlformats.org/spreadsheetml/2006/main" count="51" uniqueCount="26">
  <si>
    <t>综合成绩表</t>
  </si>
  <si>
    <t>序号</t>
  </si>
  <si>
    <t>职位代码</t>
  </si>
  <si>
    <t>报考号</t>
  </si>
  <si>
    <t>准考证号</t>
  </si>
  <si>
    <t>笔试成绩</t>
  </si>
  <si>
    <t>面试成绩</t>
  </si>
  <si>
    <t>综合成绩</t>
  </si>
  <si>
    <t>排名</t>
  </si>
  <si>
    <t>是否进入体检
考察环节</t>
  </si>
  <si>
    <t>25112900103</t>
  </si>
  <si>
    <t>是</t>
  </si>
  <si>
    <t>25112900101</t>
  </si>
  <si>
    <t>否</t>
  </si>
  <si>
    <t>25112900102</t>
  </si>
  <si>
    <t>25112900106</t>
  </si>
  <si>
    <t>25112900104</t>
  </si>
  <si>
    <t>25112900105</t>
  </si>
  <si>
    <t>25112900107</t>
  </si>
  <si>
    <t>25112900108</t>
  </si>
  <si>
    <t>25112900109</t>
  </si>
  <si>
    <t>25112900110</t>
  </si>
  <si>
    <t>25112900111</t>
  </si>
  <si>
    <t>/</t>
  </si>
  <si>
    <t>放弃面试</t>
  </si>
  <si>
    <t>笔试成绩表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</si>
</sst>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K9" sqref="K9"/>
    </sheetView>
  </sheetViews>
  <sheetFormatPr defaultColWidth="21.375" defaultRowHeight="20.1" customHeight="1"/>
  <cols>
    <col min="1" max="1" width="8.625" style="1" customWidth="1"/>
    <col min="2" max="2" width="10.375" style="1" customWidth="1"/>
    <col min="3" max="3" width="27.625" style="1" customWidth="1"/>
    <col min="4" max="4" width="15" style="1" customWidth="1"/>
    <col min="5" max="5" width="11" style="1" customWidth="1"/>
    <col min="6" max="6" width="10.625" style="1" customWidth="1"/>
    <col min="7" max="7" width="9.875" style="1" customWidth="1"/>
    <col min="8" max="8" width="10" style="1" customWidth="1"/>
    <col min="9" max="9" width="15.875" style="1" customWidth="1"/>
    <col min="10" max="16370" width="21.375" style="1" customWidth="1"/>
    <col min="16371" max="16384" width="21.375" style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3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2" t="s">
        <v>9</v>
      </c>
    </row>
    <row r="3" s="1" customFormat="1" customHeight="1" spans="1:9">
      <c r="A3" s="13">
        <v>1</v>
      </c>
      <c r="B3" s="4" t="str">
        <f>"1"</f>
        <v>1</v>
      </c>
      <c r="C3" s="5" t="str">
        <f>"85022025110908493058234"</f>
        <v>85022025110908493058234</v>
      </c>
      <c r="D3" s="6" t="s">
        <v>10</v>
      </c>
      <c r="E3" s="7">
        <v>74.6</v>
      </c>
      <c r="F3" s="6">
        <v>88</v>
      </c>
      <c r="G3" s="14">
        <v>82.64</v>
      </c>
      <c r="H3" s="5">
        <v>1</v>
      </c>
      <c r="I3" s="15" t="s">
        <v>11</v>
      </c>
    </row>
    <row r="4" s="1" customFormat="1" customHeight="1" spans="1:9">
      <c r="A4" s="13">
        <v>2</v>
      </c>
      <c r="B4" s="4" t="str">
        <f>"1"</f>
        <v>1</v>
      </c>
      <c r="C4" s="5" t="str">
        <f>"85022025110700132656728"</f>
        <v>85022025110700132656728</v>
      </c>
      <c r="D4" s="6" t="s">
        <v>12</v>
      </c>
      <c r="E4" s="7">
        <v>79</v>
      </c>
      <c r="F4" s="6">
        <v>78</v>
      </c>
      <c r="G4" s="16">
        <v>78.4</v>
      </c>
      <c r="H4" s="5">
        <v>2</v>
      </c>
      <c r="I4" s="17" t="s">
        <v>13</v>
      </c>
    </row>
    <row r="5" s="1" customFormat="1" customHeight="1" spans="1:9">
      <c r="A5" s="13">
        <v>3</v>
      </c>
      <c r="B5" s="4" t="str">
        <f>"1"</f>
        <v>1</v>
      </c>
      <c r="C5" s="5" t="str">
        <f>"85022025111000121958481"</f>
        <v>85022025111000121958481</v>
      </c>
      <c r="D5" s="6" t="s">
        <v>14</v>
      </c>
      <c r="E5" s="5">
        <v>69.12</v>
      </c>
      <c r="F5" s="6">
        <v>69.33</v>
      </c>
      <c r="G5" s="14">
        <v>69.246</v>
      </c>
      <c r="H5" s="5">
        <v>3</v>
      </c>
      <c r="I5" s="17" t="s">
        <v>13</v>
      </c>
    </row>
    <row r="6" s="1" customFormat="1" customHeight="1" spans="1:9">
      <c r="A6" s="13">
        <v>4</v>
      </c>
      <c r="B6" s="4" t="str">
        <f>"2"</f>
        <v>2</v>
      </c>
      <c r="C6" s="5" t="str">
        <f>"85022025110809412157976"</f>
        <v>85022025110809412157976</v>
      </c>
      <c r="D6" s="6" t="s">
        <v>15</v>
      </c>
      <c r="E6" s="5">
        <v>83.87</v>
      </c>
      <c r="F6" s="6">
        <v>79.5</v>
      </c>
      <c r="G6" s="14">
        <v>81.248</v>
      </c>
      <c r="H6" s="5">
        <v>1</v>
      </c>
      <c r="I6" s="15" t="s">
        <v>11</v>
      </c>
    </row>
    <row r="7" s="1" customFormat="1" customHeight="1" spans="1:9">
      <c r="A7" s="13">
        <v>5</v>
      </c>
      <c r="B7" s="4" t="str">
        <f>"2"</f>
        <v>2</v>
      </c>
      <c r="C7" s="5" t="str">
        <f>"85022025110123425646108"</f>
        <v>85022025110123425646108</v>
      </c>
      <c r="D7" s="6" t="s">
        <v>16</v>
      </c>
      <c r="E7" s="5">
        <v>77.04</v>
      </c>
      <c r="F7" s="6">
        <v>77</v>
      </c>
      <c r="G7" s="14">
        <v>77.016</v>
      </c>
      <c r="H7" s="5">
        <v>2</v>
      </c>
      <c r="I7" s="17" t="s">
        <v>13</v>
      </c>
    </row>
    <row r="8" s="1" customFormat="1" customHeight="1" spans="1:9">
      <c r="A8" s="13">
        <v>6</v>
      </c>
      <c r="B8" s="4" t="str">
        <f>"2"</f>
        <v>2</v>
      </c>
      <c r="C8" s="5" t="str">
        <f>"85022025110517474454002"</f>
        <v>85022025110517474454002</v>
      </c>
      <c r="D8" s="6" t="s">
        <v>17</v>
      </c>
      <c r="E8" s="5">
        <v>79.72</v>
      </c>
      <c r="F8" s="6">
        <v>67</v>
      </c>
      <c r="G8" s="14">
        <v>72.088</v>
      </c>
      <c r="H8" s="5">
        <v>3</v>
      </c>
      <c r="I8" s="17" t="s">
        <v>13</v>
      </c>
    </row>
    <row r="9" s="1" customFormat="1" customHeight="1" spans="1:9">
      <c r="A9" s="13">
        <v>7</v>
      </c>
      <c r="B9" s="4" t="str">
        <f>"3"</f>
        <v>3</v>
      </c>
      <c r="C9" s="5" t="str">
        <f>"85022025111221135659280"</f>
        <v>85022025111221135659280</v>
      </c>
      <c r="D9" s="6" t="s">
        <v>18</v>
      </c>
      <c r="E9" s="5">
        <v>81.45</v>
      </c>
      <c r="F9" s="6">
        <v>86.5</v>
      </c>
      <c r="G9" s="14">
        <v>84.48</v>
      </c>
      <c r="H9" s="5">
        <v>1</v>
      </c>
      <c r="I9" s="15" t="s">
        <v>11</v>
      </c>
    </row>
    <row r="10" s="1" customFormat="1" customHeight="1" spans="1:9">
      <c r="A10" s="13">
        <v>8</v>
      </c>
      <c r="B10" s="4" t="str">
        <f>"3"</f>
        <v>3</v>
      </c>
      <c r="C10" s="5" t="str">
        <f>"85022025111313483459358"</f>
        <v>85022025111313483459358</v>
      </c>
      <c r="D10" s="6" t="s">
        <v>19</v>
      </c>
      <c r="E10" s="5">
        <v>77.39</v>
      </c>
      <c r="F10" s="6">
        <v>84</v>
      </c>
      <c r="G10" s="14">
        <v>81.356</v>
      </c>
      <c r="H10" s="5">
        <v>2</v>
      </c>
      <c r="I10" s="17" t="s">
        <v>13</v>
      </c>
    </row>
    <row r="11" s="1" customFormat="1" customHeight="1" spans="1:9">
      <c r="A11" s="13">
        <v>9</v>
      </c>
      <c r="B11" s="4" t="str">
        <f>"3"</f>
        <v>3</v>
      </c>
      <c r="C11" s="5" t="str">
        <f>"85022025110318432749145"</f>
        <v>85022025110318432749145</v>
      </c>
      <c r="D11" s="6" t="s">
        <v>20</v>
      </c>
      <c r="E11" s="5">
        <v>72.09</v>
      </c>
      <c r="F11" s="6">
        <v>74.25</v>
      </c>
      <c r="G11" s="14">
        <v>73.386</v>
      </c>
      <c r="H11" s="5">
        <v>3</v>
      </c>
      <c r="I11" s="17" t="s">
        <v>13</v>
      </c>
    </row>
    <row r="12" s="1" customFormat="1" customHeight="1" spans="1:9">
      <c r="A12" s="13">
        <v>10</v>
      </c>
      <c r="B12" s="4" t="str">
        <f>"3"</f>
        <v>3</v>
      </c>
      <c r="C12" s="5" t="str">
        <f>"85022025111309073059322"</f>
        <v>85022025111309073059322</v>
      </c>
      <c r="D12" s="6" t="s">
        <v>21</v>
      </c>
      <c r="E12" s="7">
        <v>72.1</v>
      </c>
      <c r="F12" s="6">
        <v>70.75</v>
      </c>
      <c r="G12" s="14">
        <v>71.29</v>
      </c>
      <c r="H12" s="5">
        <v>4</v>
      </c>
      <c r="I12" s="15" t="s">
        <v>13</v>
      </c>
    </row>
    <row r="13" s="1" customFormat="1" customHeight="1" spans="1:9">
      <c r="A13" s="13">
        <v>11</v>
      </c>
      <c r="B13" s="8" t="str">
        <f>"3"</f>
        <v>3</v>
      </c>
      <c r="C13" s="5" t="str">
        <f>"85022025110310403347453"</f>
        <v>85022025110310403347453</v>
      </c>
      <c r="D13" s="6" t="s">
        <v>22</v>
      </c>
      <c r="E13" s="9">
        <v>68.1</v>
      </c>
      <c r="F13" s="18" t="s">
        <v>23</v>
      </c>
      <c r="G13" s="14">
        <v>27.24</v>
      </c>
      <c r="H13" s="18">
        <v>5</v>
      </c>
      <c r="I13" s="15" t="s">
        <v>24</v>
      </c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D20" sqref="D20"/>
    </sheetView>
  </sheetViews>
  <sheetFormatPr defaultColWidth="21.375" defaultRowHeight="20.1" customHeight="1" outlineLevelCol="5"/>
  <cols>
    <col min="1" max="1" width="10.375" style="1" customWidth="1"/>
    <col min="2" max="2" width="27.625" style="1" customWidth="1"/>
    <col min="3" max="3" width="8.875" style="1" customWidth="1"/>
    <col min="4" max="4" width="15" style="1" customWidth="1"/>
    <col min="5" max="5" width="11" style="1" customWidth="1"/>
    <col min="6" max="6" width="10" style="1" customWidth="1"/>
    <col min="7" max="16367" width="21.375" style="1" customWidth="1"/>
    <col min="16368" max="16384" width="21.375" style="1"/>
  </cols>
  <sheetData>
    <row r="1" s="1" customFormat="1" ht="30" customHeight="1" spans="1:6">
      <c r="A1" s="2" t="s">
        <v>25</v>
      </c>
      <c r="B1" s="2"/>
      <c r="C1" s="2"/>
      <c r="D1" s="2"/>
      <c r="E1" s="2"/>
      <c r="F1" s="2"/>
    </row>
    <row r="2" s="1" customFormat="1" customHeight="1" spans="1:6">
      <c r="A2" s="3" t="s">
        <v>2</v>
      </c>
      <c r="B2" s="3" t="s">
        <v>3</v>
      </c>
      <c r="C2" s="3" t="s">
        <v>2</v>
      </c>
      <c r="D2" s="3" t="s">
        <v>4</v>
      </c>
      <c r="E2" s="3" t="s">
        <v>5</v>
      </c>
      <c r="F2" s="3" t="s">
        <v>8</v>
      </c>
    </row>
    <row r="3" s="1" customFormat="1" customHeight="1" spans="1:6">
      <c r="A3" s="4" t="str">
        <f>"1"</f>
        <v>1</v>
      </c>
      <c r="B3" s="5" t="str">
        <f>"85022025110700132656728"</f>
        <v>85022025110700132656728</v>
      </c>
      <c r="C3" s="4" t="str">
        <f>"1"</f>
        <v>1</v>
      </c>
      <c r="D3" s="6" t="s">
        <v>12</v>
      </c>
      <c r="E3" s="7">
        <v>79</v>
      </c>
      <c r="F3" s="5">
        <v>1</v>
      </c>
    </row>
    <row r="4" s="1" customFormat="1" customHeight="1" spans="1:6">
      <c r="A4" s="4" t="str">
        <f>"1"</f>
        <v>1</v>
      </c>
      <c r="B4" s="5" t="str">
        <f>"85022025110908493058234"</f>
        <v>85022025110908493058234</v>
      </c>
      <c r="C4" s="4" t="str">
        <f>"1"</f>
        <v>1</v>
      </c>
      <c r="D4" s="6" t="s">
        <v>10</v>
      </c>
      <c r="E4" s="7">
        <v>74.6</v>
      </c>
      <c r="F4" s="5">
        <v>2</v>
      </c>
    </row>
    <row r="5" s="1" customFormat="1" customHeight="1" spans="1:6">
      <c r="A5" s="4" t="str">
        <f>"1"</f>
        <v>1</v>
      </c>
      <c r="B5" s="5" t="str">
        <f>"85022025111000121958481"</f>
        <v>85022025111000121958481</v>
      </c>
      <c r="C5" s="4" t="str">
        <f>"1"</f>
        <v>1</v>
      </c>
      <c r="D5" s="6" t="s">
        <v>14</v>
      </c>
      <c r="E5" s="5">
        <v>69.12</v>
      </c>
      <c r="F5" s="5">
        <v>3</v>
      </c>
    </row>
    <row r="6" s="1" customFormat="1" customHeight="1" spans="1:6">
      <c r="A6" s="4" t="str">
        <f>"2"</f>
        <v>2</v>
      </c>
      <c r="B6" s="5" t="str">
        <f>"85022025110809412157976"</f>
        <v>85022025110809412157976</v>
      </c>
      <c r="C6" s="4" t="str">
        <f t="shared" ref="C6:C8" si="0">"2"</f>
        <v>2</v>
      </c>
      <c r="D6" s="6" t="s">
        <v>15</v>
      </c>
      <c r="E6" s="5">
        <v>83.87</v>
      </c>
      <c r="F6" s="5">
        <v>1</v>
      </c>
    </row>
    <row r="7" s="1" customFormat="1" customHeight="1" spans="1:6">
      <c r="A7" s="4" t="str">
        <f>"2"</f>
        <v>2</v>
      </c>
      <c r="B7" s="5" t="str">
        <f>"85022025110517474454002"</f>
        <v>85022025110517474454002</v>
      </c>
      <c r="C7" s="4" t="str">
        <f t="shared" si="0"/>
        <v>2</v>
      </c>
      <c r="D7" s="6" t="s">
        <v>17</v>
      </c>
      <c r="E7" s="5">
        <v>79.72</v>
      </c>
      <c r="F7" s="5">
        <v>2</v>
      </c>
    </row>
    <row r="8" s="1" customFormat="1" customHeight="1" spans="1:6">
      <c r="A8" s="4" t="str">
        <f>"2"</f>
        <v>2</v>
      </c>
      <c r="B8" s="5" t="str">
        <f>"85022025110123425646108"</f>
        <v>85022025110123425646108</v>
      </c>
      <c r="C8" s="4" t="str">
        <f t="shared" si="0"/>
        <v>2</v>
      </c>
      <c r="D8" s="6" t="s">
        <v>16</v>
      </c>
      <c r="E8" s="5">
        <v>77.04</v>
      </c>
      <c r="F8" s="5">
        <v>3</v>
      </c>
    </row>
    <row r="9" s="1" customFormat="1" customHeight="1" spans="1:6">
      <c r="A9" s="4" t="str">
        <f>"3"</f>
        <v>3</v>
      </c>
      <c r="B9" s="5" t="str">
        <f>"85022025111221135659280"</f>
        <v>85022025111221135659280</v>
      </c>
      <c r="C9" s="4" t="str">
        <f t="shared" ref="C9:C13" si="1">"3"</f>
        <v>3</v>
      </c>
      <c r="D9" s="6" t="s">
        <v>18</v>
      </c>
      <c r="E9" s="5">
        <v>81.45</v>
      </c>
      <c r="F9" s="5">
        <v>1</v>
      </c>
    </row>
    <row r="10" s="1" customFormat="1" customHeight="1" spans="1:6">
      <c r="A10" s="4" t="str">
        <f>"3"</f>
        <v>3</v>
      </c>
      <c r="B10" s="5" t="str">
        <f>"85022025111313483459358"</f>
        <v>85022025111313483459358</v>
      </c>
      <c r="C10" s="4" t="str">
        <f t="shared" si="1"/>
        <v>3</v>
      </c>
      <c r="D10" s="6" t="s">
        <v>19</v>
      </c>
      <c r="E10" s="5">
        <v>77.39</v>
      </c>
      <c r="F10" s="5">
        <v>2</v>
      </c>
    </row>
    <row r="11" s="1" customFormat="1" customHeight="1" spans="1:6">
      <c r="A11" s="4" t="str">
        <f>"3"</f>
        <v>3</v>
      </c>
      <c r="B11" s="5" t="str">
        <f>"85022025111309073059322"</f>
        <v>85022025111309073059322</v>
      </c>
      <c r="C11" s="4" t="str">
        <f t="shared" si="1"/>
        <v>3</v>
      </c>
      <c r="D11" s="6" t="s">
        <v>21</v>
      </c>
      <c r="E11" s="7">
        <v>72.1</v>
      </c>
      <c r="F11" s="5">
        <v>3</v>
      </c>
    </row>
    <row r="12" s="1" customFormat="1" customHeight="1" spans="1:6">
      <c r="A12" s="4" t="str">
        <f>"3"</f>
        <v>3</v>
      </c>
      <c r="B12" s="5" t="str">
        <f>"85022025110318432749145"</f>
        <v>85022025110318432749145</v>
      </c>
      <c r="C12" s="4" t="str">
        <f t="shared" si="1"/>
        <v>3</v>
      </c>
      <c r="D12" s="6" t="s">
        <v>20</v>
      </c>
      <c r="E12" s="5">
        <v>72.09</v>
      </c>
      <c r="F12" s="5">
        <v>4</v>
      </c>
    </row>
    <row r="13" s="1" customFormat="1" customHeight="1" spans="1:6">
      <c r="A13" s="8" t="str">
        <f>"3"</f>
        <v>3</v>
      </c>
      <c r="B13" s="5" t="str">
        <f>"85022025110310403347453"</f>
        <v>85022025110310403347453</v>
      </c>
      <c r="C13" s="8" t="str">
        <f t="shared" si="1"/>
        <v>3</v>
      </c>
      <c r="D13" s="6" t="s">
        <v>22</v>
      </c>
      <c r="E13" s="9">
        <v>68.1</v>
      </c>
      <c r="F13" s="5">
        <v>5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综合成绩</vt:lpstr>
      <vt:lpstr>笔试成绩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安然若素</cp:lastModifiedBy>
  <dcterms:created xsi:type="dcterms:W3CDTF">2023-05-12T11:15:00Z</dcterms:created>
  <dcterms:modified xsi:type="dcterms:W3CDTF">2025-12-09T07:20:40Z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FEC3EBBA3B8B4CB2B5E004C2D5451C93_12</vt:lpwstr>
  </property>
  <property fmtid="{D5CDD505-2E9C-101B-9397-08002B2CF9AE}" pid="4" name="CalculationRule">
    <vt:i4>0</vt:i4>
  </property>
</Properties>
</file>