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<sst xmlns="http://schemas.openxmlformats.org/spreadsheetml/2006/main" count="12" uniqueCount="10">
  <si>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合肥具身数据运营管理有限公司2025年社会招聘
（第二批）成绩表</t>
  </si>
  <si>
    <t>序号</t>
  </si>
  <si>
    <t>岗位代码</t>
  </si>
  <si>
    <t>报考号</t>
  </si>
  <si>
    <t>最终成绩</t>
  </si>
  <si>
    <t>排名</t>
  </si>
  <si>
    <t>是否进入体检背调</t>
  </si>
  <si>
    <t>是</t>
  </si>
  <si>
    <t>/</t>
  </si>
  <si>
    <t>放弃面试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</si>
</sst>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5" borderId="5">
      <alignment vertical="center"/>
    </xf>
    <xf numFmtId="0" fontId="14" fillId="6" borderId="6">
      <alignment vertical="center"/>
    </xf>
    <xf numFmtId="0" fontId="15" fillId="6" borderId="5">
      <alignment vertical="center"/>
    </xf>
    <xf numFmtId="0" fontId="16" fillId="7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2" sqref="H2"/>
    </sheetView>
  </sheetViews>
  <sheetFormatPr defaultColWidth="9" defaultRowHeight="13.5" outlineLevelCol="5"/>
  <cols>
    <col min="3" max="3" width="25" customWidth="1"/>
    <col min="4" max="4" width="10.75" customWidth="1"/>
    <col min="5" max="6" width="9.5" customWidth="1"/>
  </cols>
  <sheetData>
    <row r="1" ht="57" customHeight="1" spans="1:6">
      <c r="A1" s="1" t="s">
        <v>0</v>
      </c>
      <c r="B1" s="2"/>
      <c r="C1" s="2"/>
      <c r="D1" s="2"/>
      <c r="E1" s="2"/>
      <c r="F1" s="2"/>
    </row>
    <row r="2" ht="4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pans="1:6">
      <c r="A3" s="5">
        <v>1</v>
      </c>
      <c r="B3" s="6" t="str">
        <f t="shared" ref="B3:B7" si="0">"01"</f>
        <v>01</v>
      </c>
      <c r="C3" s="6" t="str">
        <f>"86652025122217095724733"</f>
        <v>86652025122217095724733</v>
      </c>
      <c r="D3" s="7">
        <v>87</v>
      </c>
      <c r="E3" s="8">
        <v>1</v>
      </c>
      <c r="F3" s="9" t="s">
        <v>7</v>
      </c>
    </row>
    <row r="4" spans="1:6">
      <c r="A4" s="5">
        <v>2</v>
      </c>
      <c r="B4" s="6" t="str">
        <f t="shared" si="0"/>
        <v>01</v>
      </c>
      <c r="C4" s="6" t="str">
        <f>"86652025121709304016198"</f>
        <v>86652025121709304016198</v>
      </c>
      <c r="D4" s="7">
        <v>85.33</v>
      </c>
      <c r="E4" s="8">
        <v>2</v>
      </c>
      <c r="F4" s="9"/>
    </row>
    <row r="5" spans="1:6">
      <c r="A5" s="5">
        <v>3</v>
      </c>
      <c r="B5" s="6" t="str">
        <f t="shared" si="0"/>
        <v>01</v>
      </c>
      <c r="C5" s="6" t="str">
        <f>"86652025122216365524650"</f>
        <v>86652025122216365524650</v>
      </c>
      <c r="D5" s="7">
        <v>84.33</v>
      </c>
      <c r="E5" s="8">
        <v>3</v>
      </c>
      <c r="F5" s="9"/>
    </row>
    <row r="6" spans="1:6">
      <c r="A6" s="5">
        <v>4</v>
      </c>
      <c r="B6" s="6" t="str">
        <f t="shared" si="0"/>
        <v>01</v>
      </c>
      <c r="C6" s="6" t="str">
        <f>"86652025122116541423116"</f>
        <v>86652025122116541423116</v>
      </c>
      <c r="D6" s="7">
        <v>79</v>
      </c>
      <c r="E6" s="8">
        <v>4</v>
      </c>
      <c r="F6" s="9"/>
    </row>
    <row r="7" spans="1:6">
      <c r="A7" s="5">
        <v>5</v>
      </c>
      <c r="B7" s="6" t="str">
        <f t="shared" si="0"/>
        <v>01</v>
      </c>
      <c r="C7" s="6" t="str">
        <f>"86652025121715251917130"</f>
        <v>86652025121715251917130</v>
      </c>
      <c r="D7" s="7">
        <v>78.33</v>
      </c>
      <c r="E7" s="8">
        <v>5</v>
      </c>
      <c r="F7" s="9"/>
    </row>
    <row r="8" spans="1:6">
      <c r="A8" s="5">
        <v>6</v>
      </c>
      <c r="B8" s="6" t="str">
        <f t="shared" ref="B8:B11" si="1">"02"</f>
        <v>02</v>
      </c>
      <c r="C8" s="6" t="str">
        <f>"86652025121813453319165"</f>
        <v>86652025121813453319165</v>
      </c>
      <c r="D8" s="7">
        <v>85.33</v>
      </c>
      <c r="E8" s="8">
        <v>1</v>
      </c>
      <c r="F8" s="10" t="s">
        <v>7</v>
      </c>
    </row>
    <row r="9" spans="1:6">
      <c r="A9" s="5">
        <v>7</v>
      </c>
      <c r="B9" s="6" t="str">
        <f t="shared" si="1"/>
        <v>02</v>
      </c>
      <c r="C9" s="6" t="str">
        <f>"86652025123014580639951"</f>
        <v>86652025123014580639951</v>
      </c>
      <c r="D9" s="7">
        <v>83.33</v>
      </c>
      <c r="E9" s="8">
        <v>2</v>
      </c>
      <c r="F9" s="10"/>
    </row>
    <row r="10" spans="1:6">
      <c r="A10" s="5">
        <v>8</v>
      </c>
      <c r="B10" s="6" t="str">
        <f t="shared" si="1"/>
        <v>02</v>
      </c>
      <c r="C10" s="6" t="str">
        <f>"86652025122422262529575"</f>
        <v>86652025122422262529575</v>
      </c>
      <c r="D10" s="7">
        <v>80</v>
      </c>
      <c r="E10" s="8">
        <v>3</v>
      </c>
      <c r="F10" s="10"/>
    </row>
    <row r="11" spans="1:6">
      <c r="A11" s="5">
        <v>9</v>
      </c>
      <c r="B11" s="6" t="str">
        <f t="shared" si="1"/>
        <v>02</v>
      </c>
      <c r="C11" s="6" t="str">
        <f>"86652025122309092025463"</f>
        <v>86652025122309092025463</v>
      </c>
      <c r="D11" s="7">
        <v>78.33</v>
      </c>
      <c r="E11" s="8">
        <v>4</v>
      </c>
      <c r="F11" s="10"/>
    </row>
    <row r="12" spans="1:6">
      <c r="A12" s="5">
        <v>10</v>
      </c>
      <c r="B12" s="6" t="str">
        <f t="shared" ref="B12:B15" si="2">"04"</f>
        <v>04</v>
      </c>
      <c r="C12" s="6" t="str">
        <f>"86652025122615345534194"</f>
        <v>86652025122615345534194</v>
      </c>
      <c r="D12" s="7">
        <v>85.67</v>
      </c>
      <c r="E12" s="8">
        <v>1</v>
      </c>
      <c r="F12" s="10" t="s">
        <v>7</v>
      </c>
    </row>
    <row r="13" spans="1:6">
      <c r="A13" s="5">
        <v>11</v>
      </c>
      <c r="B13" s="6" t="str">
        <f t="shared" si="2"/>
        <v>04</v>
      </c>
      <c r="C13" s="6" t="str">
        <f>"86652025122509304730076"</f>
        <v>86652025122509304730076</v>
      </c>
      <c r="D13" s="7">
        <v>82</v>
      </c>
      <c r="E13" s="8">
        <v>2</v>
      </c>
      <c r="F13" s="10"/>
    </row>
    <row r="14" spans="1:6">
      <c r="A14" s="5">
        <v>12</v>
      </c>
      <c r="B14" s="6" t="str">
        <f t="shared" si="2"/>
        <v>04</v>
      </c>
      <c r="C14" s="6" t="str">
        <f>"86652025121714173616920"</f>
        <v>86652025121714173616920</v>
      </c>
      <c r="D14" s="7">
        <v>77.67</v>
      </c>
      <c r="E14" s="8">
        <v>3</v>
      </c>
      <c r="F14" s="10"/>
    </row>
    <row r="15" spans="1:6">
      <c r="A15" s="5">
        <v>13</v>
      </c>
      <c r="B15" s="6" t="str">
        <f t="shared" si="2"/>
        <v>04</v>
      </c>
      <c r="C15" s="6" t="str">
        <f>"86652025121716464817375"</f>
        <v>86652025121716464817375</v>
      </c>
      <c r="D15" s="7">
        <v>0</v>
      </c>
      <c r="E15" s="6" t="s">
        <v>8</v>
      </c>
      <c r="F15" s="10" t="s">
        <v>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钱慧捷</cp:lastModifiedBy>
  <dcterms:created xsi:type="dcterms:W3CDTF">2023-05-12T11:15:00Z</dcterms:created>
  <dcterms:modified xsi:type="dcterms:W3CDTF">2026-02-06T02:01:04Z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80DD358E07FD45B1B8CFA8457A51EAD7_12</vt:lpwstr>
  </property>
  <property fmtid="{D5CDD505-2E9C-101B-9397-08002B2CF9AE}" pid="4" name="CalculationRule">
    <vt:i4>0</vt:i4>
  </property>
</Properties>
</file>